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76" windowWidth="18840" windowHeight="11895" activeTab="0"/>
  </bookViews>
  <sheets>
    <sheet name="計算フォーム" sheetId="1" r:id="rId1"/>
  </sheets>
  <definedNames>
    <definedName name="_xlnm.Print_Area" localSheetId="0">'計算フォーム'!$A$1:$L$50</definedName>
  </definedNames>
  <calcPr fullCalcOnLoad="1"/>
</workbook>
</file>

<file path=xl/comments1.xml><?xml version="1.0" encoding="utf-8"?>
<comments xmlns="http://schemas.openxmlformats.org/spreadsheetml/2006/main">
  <authors>
    <author>Hara</author>
    <author>越水　麻子</author>
  </authors>
  <commentList>
    <comment ref="J29" authorId="0">
      <text>
        <r>
          <rPr>
            <b/>
            <sz val="9"/>
            <color indexed="10"/>
            <rFont val="ＭＳ Ｐゴシック"/>
            <family val="3"/>
          </rPr>
          <t>お使いの都市ガスの発熱量を、契約を調べるか、ガス供給事業者に問い合わせて、その数値(GJ/千m3)をこの欄に入力してください。</t>
        </r>
      </text>
    </comment>
    <comment ref="J30" authorId="0">
      <text>
        <r>
          <rPr>
            <b/>
            <sz val="9"/>
            <color indexed="10"/>
            <rFont val="ＭＳ Ｐゴシック"/>
            <family val="3"/>
          </rPr>
          <t>都市ガスの他に、その他の燃料があれば、上記「都市ガス」と同様に、供給会社に問い合わせて、その値をこの欄に、種類の欄に名称を、単位の欄に発熱量の固有単位を、それぞれ入力してください(桁に注意して下さい）。</t>
        </r>
      </text>
    </comment>
    <comment ref="J31" authorId="0">
      <text>
        <r>
          <rPr>
            <b/>
            <sz val="9"/>
            <color indexed="10"/>
            <rFont val="ＭＳ Ｐゴシック"/>
            <family val="3"/>
          </rPr>
          <t>都市ガスの他に、その他の燃料があれば、上記「都市ガス」と同様に、供給会社に問い合わせて、その値をこの欄に、種類の欄に名称を、単位の欄に発熱量の固有単位を、それぞれ入力してください(桁に注意して下さい）。</t>
        </r>
      </text>
    </comment>
    <comment ref="I6" authorId="1">
      <text>
        <r>
          <rPr>
            <b/>
            <sz val="9"/>
            <color indexed="10"/>
            <rFont val="ＭＳ Ｐゴシック"/>
            <family val="3"/>
          </rPr>
          <t>計算結果は四捨五入された数字になります。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H6" authorId="1">
      <text>
        <r>
          <rPr>
            <b/>
            <sz val="9"/>
            <color indexed="10"/>
            <rFont val="ＭＳ Ｐゴシック"/>
            <family val="3"/>
          </rPr>
          <t>小数点以下の数字も入力できます。計算は厳密に行われますので、1kl以下でも記入してください。</t>
        </r>
      </text>
    </comment>
  </commentList>
</comments>
</file>

<file path=xl/sharedStrings.xml><?xml version="1.0" encoding="utf-8"?>
<sst xmlns="http://schemas.openxmlformats.org/spreadsheetml/2006/main" count="127" uniqueCount="78">
  <si>
    <t>使用量</t>
  </si>
  <si>
    <t>換算係数</t>
  </si>
  <si>
    <t>単位</t>
  </si>
  <si>
    <t>数値</t>
  </si>
  <si>
    <t>ｋｌ</t>
  </si>
  <si>
    <t>ナフサ</t>
  </si>
  <si>
    <t>灯油</t>
  </si>
  <si>
    <t>軽油</t>
  </si>
  <si>
    <t>Ａ重油</t>
  </si>
  <si>
    <t>Ｂ・Ｃ重油</t>
  </si>
  <si>
    <t>石油アスファルト</t>
  </si>
  <si>
    <t>ｔ</t>
  </si>
  <si>
    <t>石油コークス</t>
  </si>
  <si>
    <t>石油ガス</t>
  </si>
  <si>
    <t>液化石油ガス(ＬＰＧ)</t>
  </si>
  <si>
    <t>石油系炭化水素ガス</t>
  </si>
  <si>
    <r>
      <t>千ｍ</t>
    </r>
    <r>
      <rPr>
        <b/>
        <sz val="8"/>
        <rFont val="ＭＳ Ｐ明朝"/>
        <family val="1"/>
      </rPr>
      <t>３</t>
    </r>
  </si>
  <si>
    <t>液化天然ガス(ＬＮＧ)</t>
  </si>
  <si>
    <t>その他可燃性天然ガス</t>
  </si>
  <si>
    <t>石炭</t>
  </si>
  <si>
    <t>原料炭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</si>
  <si>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</si>
  <si>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</si>
  <si>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</si>
  <si>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</si>
  <si>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</si>
  <si>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</si>
  <si>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</si>
  <si>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GＪ</t>
  </si>
  <si>
    <t>温水</t>
  </si>
  <si>
    <t>一般電気事業者</t>
  </si>
  <si>
    <t>昼間買電</t>
  </si>
  <si>
    <t>千ｋWh</t>
  </si>
  <si>
    <t>その他</t>
  </si>
  <si>
    <t>上記以外の買電</t>
  </si>
  <si>
    <r>
      <t>GＪ/</t>
    </r>
    <r>
      <rPr>
        <b/>
        <i/>
        <sz val="12"/>
        <rFont val="ＭＳ Ｐ明朝"/>
        <family val="1"/>
      </rPr>
      <t>ｋ</t>
    </r>
    <r>
      <rPr>
        <i/>
        <sz val="12"/>
        <rFont val="ＭＳ Ｐ明朝"/>
        <family val="1"/>
      </rPr>
      <t>ｌ</t>
    </r>
  </si>
  <si>
    <r>
      <t>GＪ/</t>
    </r>
    <r>
      <rPr>
        <b/>
        <i/>
        <sz val="12"/>
        <rFont val="ＭＳ Ｐ明朝"/>
        <family val="1"/>
      </rPr>
      <t>ｋｌ</t>
    </r>
  </si>
  <si>
    <r>
      <t>GＪ/</t>
    </r>
    <r>
      <rPr>
        <b/>
        <i/>
        <sz val="12"/>
        <rFont val="ＭＳ Ｐ明朝"/>
        <family val="1"/>
      </rPr>
      <t>ｔ</t>
    </r>
  </si>
  <si>
    <r>
      <t>GＪ/千ｍ</t>
    </r>
    <r>
      <rPr>
        <b/>
        <i/>
        <sz val="8"/>
        <rFont val="ＭＳ Ｐ明朝"/>
        <family val="1"/>
      </rPr>
      <t>３</t>
    </r>
  </si>
  <si>
    <t>夜間買電</t>
  </si>
  <si>
    <t>原油のうちコンデンセート（ＮＧＬ）</t>
  </si>
  <si>
    <t>産業用蒸気</t>
  </si>
  <si>
    <t>産業用以外の蒸気</t>
  </si>
  <si>
    <t>GJ/千ｋWh</t>
  </si>
  <si>
    <t>kl/GJ</t>
  </si>
  <si>
    <t>その他の
燃料</t>
  </si>
  <si>
    <t>判定</t>
  </si>
  <si>
    <t>届出様式</t>
  </si>
  <si>
    <t>指定なし</t>
  </si>
  <si>
    <r>
      <t xml:space="preserve">燃 料 </t>
    </r>
    <r>
      <rPr>
        <sz val="10"/>
        <rFont val="ＤＦＰ特太ゴシック体"/>
        <family val="3"/>
      </rPr>
      <t>及び</t>
    </r>
    <r>
      <rPr>
        <sz val="14"/>
        <rFont val="ＤＦＰ特太ゴシック体"/>
        <family val="3"/>
      </rPr>
      <t xml:space="preserve"> 熱</t>
    </r>
  </si>
  <si>
    <t>エネルギーの種類</t>
  </si>
  <si>
    <t>数値</t>
  </si>
  <si>
    <r>
      <t>熱量</t>
    </r>
    <r>
      <rPr>
        <sz val="12"/>
        <rFont val="ＭＳ Ｐ明朝"/>
        <family val="1"/>
      </rPr>
      <t> </t>
    </r>
    <r>
      <rPr>
        <b/>
        <sz val="12"/>
        <rFont val="ＭＳ Ｐ明朝"/>
        <family val="1"/>
      </rPr>
      <t>GＪ</t>
    </r>
  </si>
  <si>
    <t>原油</t>
  </si>
  <si>
    <t>揮発油（ガソリン）</t>
  </si>
  <si>
    <r>
      <t>GＪ/千ｍ</t>
    </r>
    <r>
      <rPr>
        <b/>
        <i/>
        <sz val="8"/>
        <rFont val="ＭＳ Ｐ明朝"/>
        <family val="1"/>
      </rPr>
      <t>３</t>
    </r>
  </si>
  <si>
    <t>可燃性
天然ガス</t>
  </si>
  <si>
    <t>冷水</t>
  </si>
  <si>
    <t>自家発電</t>
  </si>
  <si>
    <t>（     　　     ）</t>
  </si>
  <si>
    <t xml:space="preserve">   </t>
  </si>
  <si>
    <t xml:space="preserve">原油換算  ｋｌ </t>
  </si>
  <si>
    <t>小計②</t>
  </si>
  <si>
    <t>小計①</t>
  </si>
  <si>
    <r>
      <t>合   計</t>
    </r>
    <r>
      <rPr>
        <sz val="12"/>
        <rFont val="ＭＳ Ｐゴシック"/>
        <family val="3"/>
      </rPr>
      <t xml:space="preserve">  </t>
    </r>
    <r>
      <rPr>
        <b/>
        <sz val="11"/>
        <rFont val="ＭＳ Ｐ明朝"/>
        <family val="1"/>
      </rPr>
      <t>GＪ</t>
    </r>
    <r>
      <rPr>
        <b/>
        <sz val="9"/>
        <rFont val="ＭＳ Ｐゴシック"/>
        <family val="3"/>
      </rPr>
      <t>　</t>
    </r>
    <r>
      <rPr>
        <b/>
        <sz val="12"/>
        <rFont val="ＭＳ Ｐゴシック"/>
        <family val="3"/>
      </rPr>
      <t>（③＝</t>
    </r>
    <r>
      <rPr>
        <b/>
        <sz val="12"/>
        <rFont val="ＭＳ Ｐ明朝"/>
        <family val="1"/>
      </rPr>
      <t>①</t>
    </r>
    <r>
      <rPr>
        <b/>
        <sz val="12"/>
        <rFont val="ＭＳ Ｐゴシック"/>
        <family val="3"/>
      </rPr>
      <t>+②）</t>
    </r>
  </si>
  <si>
    <t>*</t>
  </si>
  <si>
    <t>**</t>
  </si>
  <si>
    <t>GJ/*</t>
  </si>
  <si>
    <t>GJ/**</t>
  </si>
  <si>
    <t>電気</t>
  </si>
  <si>
    <t>(換算係数）</t>
  </si>
  <si>
    <t>エネルギー使用量の簡易計算表</t>
  </si>
  <si>
    <t>特定事業者</t>
  </si>
  <si>
    <t>１,500　kl 以上</t>
  </si>
  <si>
    <t>1,500　kl 未満</t>
  </si>
  <si>
    <t>都市ガス　１３A</t>
  </si>
  <si>
    <t>注）判定欄は、事業者ごとの指定の有無を示します。</t>
  </si>
  <si>
    <t>事業者全体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</si>
</sst>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"/>
    <numFmt numFmtId="182" formatCode="##.##\ \ \ "/>
    <numFmt numFmtId="183" formatCode="##.###"/>
    <numFmt numFmtId="184" formatCode="0.00#"/>
    <numFmt numFmtId="185" formatCode="#,##0_ "/>
    <numFmt numFmtId="186" formatCode="0.00_ "/>
    <numFmt numFmtId="187" formatCode="0.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#,##0.0_ "/>
    <numFmt numFmtId="194" formatCode="0_);[Red]\(0\)"/>
    <numFmt numFmtId="195" formatCode="#,##0_);[Red]\(#,##0\)"/>
  </numFmts>
  <fonts count="76">
    <font>
      <sz val="11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0.5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0.5"/>
      <name val="ＭＳ Ｐ明朝"/>
      <family val="1"/>
    </font>
    <font>
      <b/>
      <i/>
      <sz val="9"/>
      <name val="ＭＳ Ｐ明朝"/>
      <family val="1"/>
    </font>
    <font>
      <i/>
      <sz val="12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ＤＦＰ特太ゴシック体"/>
      <family val="3"/>
    </font>
    <font>
      <b/>
      <i/>
      <sz val="12"/>
      <name val="Courier New"/>
      <family val="3"/>
    </font>
    <font>
      <b/>
      <i/>
      <sz val="12"/>
      <name val="ＭＳ Ｐ明朝"/>
      <family val="1"/>
    </font>
    <font>
      <b/>
      <i/>
      <sz val="8"/>
      <name val="ＭＳ Ｐ明朝"/>
      <family val="1"/>
    </font>
    <font>
      <b/>
      <sz val="8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9"/>
      <name val="ＭＳ Ｐゴシック"/>
      <family val="3"/>
    </font>
    <font>
      <b/>
      <sz val="11"/>
      <name val="ＭＳ Ｐ明朝"/>
      <family val="1"/>
    </font>
    <font>
      <b/>
      <sz val="12"/>
      <color indexed="10"/>
      <name val="ＭＳ ゴシック"/>
      <family val="3"/>
    </font>
    <font>
      <b/>
      <sz val="12"/>
      <name val="ＭＳ ゴシック"/>
      <family val="3"/>
    </font>
    <font>
      <b/>
      <sz val="10"/>
      <name val="ＭＳ Ｐ明朝"/>
      <family val="1"/>
    </font>
    <font>
      <b/>
      <i/>
      <sz val="12"/>
      <color indexed="10"/>
      <name val="Courier New"/>
      <family val="3"/>
    </font>
    <font>
      <sz val="12"/>
      <name val="ＤＦＰ特太ゴシック体"/>
      <family val="3"/>
    </font>
    <font>
      <sz val="11"/>
      <name val="ＤＦＰ特太ゴシック体"/>
      <family val="3"/>
    </font>
    <font>
      <b/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b/>
      <sz val="10"/>
      <name val="ＭＳ Ｐゴシック"/>
      <family val="3"/>
    </font>
    <font>
      <sz val="10"/>
      <name val="ＤＦＰ特太ゴシック体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2"/>
      <color indexed="12"/>
      <name val="Courier New"/>
      <family val="3"/>
    </font>
    <font>
      <b/>
      <sz val="12"/>
      <color indexed="10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 diagonalUp="1">
      <left style="thin"/>
      <right style="medium"/>
      <top style="hair"/>
      <bottom style="medium"/>
      <diagonal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 diagonalUp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9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35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13" fillId="35" borderId="14" xfId="0" applyFont="1" applyFill="1" applyBorder="1" applyAlignment="1" applyProtection="1">
      <alignment horizontal="center" vertical="center" wrapText="1"/>
      <protection/>
    </xf>
    <xf numFmtId="0" fontId="13" fillId="35" borderId="15" xfId="0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4" fontId="13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20" xfId="0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0" fontId="7" fillId="37" borderId="21" xfId="0" applyFont="1" applyFill="1" applyBorder="1" applyAlignment="1" applyProtection="1">
      <alignment horizontal="center" vertical="center" wrapText="1"/>
      <protection/>
    </xf>
    <xf numFmtId="4" fontId="13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7" fillId="37" borderId="23" xfId="0" applyFont="1" applyFill="1" applyBorder="1" applyAlignment="1" applyProtection="1">
      <alignment horizontal="center" vertical="center" wrapText="1"/>
      <protection/>
    </xf>
    <xf numFmtId="4" fontId="13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Font="1" applyFill="1" applyBorder="1" applyAlignment="1" applyProtection="1">
      <alignment horizontal="center" vertical="center" wrapText="1"/>
      <protection/>
    </xf>
    <xf numFmtId="0" fontId="6" fillId="35" borderId="25" xfId="0" applyFont="1" applyFill="1" applyBorder="1" applyAlignment="1" applyProtection="1">
      <alignment horizontal="center" vertical="center" wrapText="1"/>
      <protection/>
    </xf>
    <xf numFmtId="0" fontId="7" fillId="37" borderId="25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right" vertical="center" wrapText="1"/>
      <protection/>
    </xf>
    <xf numFmtId="0" fontId="18" fillId="33" borderId="27" xfId="0" applyFont="1" applyFill="1" applyBorder="1" applyAlignment="1" applyProtection="1">
      <alignment horizontal="right" vertical="center" wrapText="1"/>
      <protection/>
    </xf>
    <xf numFmtId="0" fontId="4" fillId="37" borderId="28" xfId="0" applyFont="1" applyFill="1" applyBorder="1" applyAlignment="1" applyProtection="1">
      <alignment horizontal="center" vertical="center" wrapText="1"/>
      <protection/>
    </xf>
    <xf numFmtId="0" fontId="7" fillId="37" borderId="29" xfId="0" applyFont="1" applyFill="1" applyBorder="1" applyAlignment="1" applyProtection="1">
      <alignment horizontal="center" vertical="center" wrapText="1"/>
      <protection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5" borderId="30" xfId="0" applyFont="1" applyFill="1" applyBorder="1" applyAlignment="1" applyProtection="1">
      <alignment horizontal="center" vertical="center" wrapText="1"/>
      <protection/>
    </xf>
    <xf numFmtId="0" fontId="2" fillId="35" borderId="31" xfId="0" applyFont="1" applyFill="1" applyBorder="1" applyAlignment="1" applyProtection="1">
      <alignment horizontal="center" vertical="center" wrapText="1"/>
      <protection/>
    </xf>
    <xf numFmtId="0" fontId="22" fillId="35" borderId="31" xfId="0" applyFont="1" applyFill="1" applyBorder="1" applyAlignment="1" applyProtection="1">
      <alignment horizontal="center" vertical="center" wrapText="1"/>
      <protection/>
    </xf>
    <xf numFmtId="0" fontId="16" fillId="35" borderId="14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8" fillId="0" borderId="33" xfId="0" applyFont="1" applyFill="1" applyBorder="1" applyAlignment="1" applyProtection="1">
      <alignment horizontal="center" vertical="center" wrapText="1"/>
      <protection locked="0"/>
    </xf>
    <xf numFmtId="0" fontId="29" fillId="0" borderId="33" xfId="0" applyFont="1" applyFill="1" applyBorder="1" applyAlignment="1" applyProtection="1">
      <alignment horizontal="center" vertical="top" wrapText="1"/>
      <protection locked="0"/>
    </xf>
    <xf numFmtId="187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4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0" fillId="34" borderId="36" xfId="0" applyFont="1" applyFill="1" applyBorder="1" applyAlignment="1" applyProtection="1">
      <alignment horizontal="center" vertical="center"/>
      <protection/>
    </xf>
    <xf numFmtId="0" fontId="6" fillId="38" borderId="37" xfId="0" applyFont="1" applyFill="1" applyBorder="1" applyAlignment="1" applyProtection="1">
      <alignment horizontal="center" vertical="center" wrapText="1"/>
      <protection/>
    </xf>
    <xf numFmtId="0" fontId="6" fillId="38" borderId="18" xfId="0" applyFont="1" applyFill="1" applyBorder="1" applyAlignment="1" applyProtection="1">
      <alignment horizontal="center" vertical="center" wrapText="1"/>
      <protection/>
    </xf>
    <xf numFmtId="0" fontId="6" fillId="38" borderId="38" xfId="0" applyFont="1" applyFill="1" applyBorder="1" applyAlignment="1" applyProtection="1">
      <alignment horizontal="center" vertical="center" wrapText="1"/>
      <protection/>
    </xf>
    <xf numFmtId="0" fontId="6" fillId="38" borderId="39" xfId="0" applyFont="1" applyFill="1" applyBorder="1" applyAlignment="1" applyProtection="1">
      <alignment horizontal="center" vertical="center" wrapText="1"/>
      <protection/>
    </xf>
    <xf numFmtId="0" fontId="4" fillId="38" borderId="38" xfId="0" applyFont="1" applyFill="1" applyBorder="1" applyAlignment="1" applyProtection="1">
      <alignment horizontal="center" vertical="center" wrapText="1"/>
      <protection/>
    </xf>
    <xf numFmtId="0" fontId="4" fillId="38" borderId="18" xfId="0" applyFont="1" applyFill="1" applyBorder="1" applyAlignment="1" applyProtection="1">
      <alignment horizontal="center" vertical="center" wrapText="1"/>
      <protection/>
    </xf>
    <xf numFmtId="0" fontId="4" fillId="38" borderId="39" xfId="0" applyFont="1" applyFill="1" applyBorder="1" applyAlignment="1" applyProtection="1">
      <alignment horizontal="center" vertical="center" wrapText="1"/>
      <protection/>
    </xf>
    <xf numFmtId="0" fontId="15" fillId="38" borderId="20" xfId="0" applyFont="1" applyFill="1" applyBorder="1" applyAlignment="1" applyProtection="1">
      <alignment horizontal="center" vertical="center" wrapText="1"/>
      <protection/>
    </xf>
    <xf numFmtId="0" fontId="8" fillId="38" borderId="20" xfId="0" applyFont="1" applyFill="1" applyBorder="1" applyAlignment="1" applyProtection="1">
      <alignment horizontal="center" vertical="center" wrapText="1"/>
      <protection/>
    </xf>
    <xf numFmtId="0" fontId="15" fillId="38" borderId="34" xfId="0" applyFont="1" applyFill="1" applyBorder="1" applyAlignment="1" applyProtection="1">
      <alignment horizontal="center" vertical="center" wrapText="1"/>
      <protection/>
    </xf>
    <xf numFmtId="0" fontId="8" fillId="38" borderId="34" xfId="0" applyFont="1" applyFill="1" applyBorder="1" applyAlignment="1" applyProtection="1">
      <alignment horizontal="center" vertical="center" wrapText="1"/>
      <protection/>
    </xf>
    <xf numFmtId="0" fontId="36" fillId="38" borderId="34" xfId="0" applyFont="1" applyFill="1" applyBorder="1" applyAlignment="1" applyProtection="1">
      <alignment horizontal="center" vertical="center" wrapText="1"/>
      <protection/>
    </xf>
    <xf numFmtId="0" fontId="36" fillId="38" borderId="22" xfId="0" applyFont="1" applyFill="1" applyBorder="1" applyAlignment="1" applyProtection="1">
      <alignment horizontal="center" vertical="center" wrapText="1"/>
      <protection/>
    </xf>
    <xf numFmtId="0" fontId="8" fillId="38" borderId="22" xfId="0" applyFont="1" applyFill="1" applyBorder="1" applyAlignment="1" applyProtection="1">
      <alignment horizontal="center" vertical="center" wrapText="1"/>
      <protection/>
    </xf>
    <xf numFmtId="0" fontId="36" fillId="38" borderId="24" xfId="0" applyFont="1" applyFill="1" applyBorder="1" applyAlignment="1" applyProtection="1">
      <alignment horizontal="center" vertical="center" wrapText="1"/>
      <protection/>
    </xf>
    <xf numFmtId="0" fontId="8" fillId="38" borderId="24" xfId="0" applyFont="1" applyFill="1" applyBorder="1" applyAlignment="1" applyProtection="1">
      <alignment horizontal="center" vertical="center" wrapText="1"/>
      <protection/>
    </xf>
    <xf numFmtId="0" fontId="15" fillId="38" borderId="22" xfId="0" applyFont="1" applyFill="1" applyBorder="1" applyAlignment="1" applyProtection="1">
      <alignment horizontal="center" vertical="center" wrapText="1"/>
      <protection/>
    </xf>
    <xf numFmtId="187" fontId="36" fillId="38" borderId="24" xfId="0" applyNumberFormat="1" applyFont="1" applyFill="1" applyBorder="1" applyAlignment="1" applyProtection="1">
      <alignment horizontal="center" vertical="center" wrapText="1"/>
      <protection/>
    </xf>
    <xf numFmtId="0" fontId="2" fillId="38" borderId="40" xfId="0" applyFont="1" applyFill="1" applyBorder="1" applyAlignment="1" applyProtection="1">
      <alignment horizontal="center" vertical="center" wrapText="1"/>
      <protection/>
    </xf>
    <xf numFmtId="0" fontId="9" fillId="38" borderId="41" xfId="0" applyFont="1" applyFill="1" applyBorder="1" applyAlignment="1" applyProtection="1">
      <alignment horizontal="justify" vertical="top" wrapText="1"/>
      <protection/>
    </xf>
    <xf numFmtId="0" fontId="1" fillId="34" borderId="42" xfId="0" applyFont="1" applyFill="1" applyBorder="1" applyAlignment="1" applyProtection="1">
      <alignment vertical="center" wrapText="1"/>
      <protection/>
    </xf>
    <xf numFmtId="0" fontId="1" fillId="34" borderId="43" xfId="0" applyFont="1" applyFill="1" applyBorder="1" applyAlignment="1" applyProtection="1">
      <alignment vertical="center" wrapText="1"/>
      <protection/>
    </xf>
    <xf numFmtId="0" fontId="27" fillId="39" borderId="44" xfId="0" applyFont="1" applyFill="1" applyBorder="1" applyAlignment="1" applyProtection="1">
      <alignment horizontal="center" vertical="center" wrapText="1"/>
      <protection/>
    </xf>
    <xf numFmtId="0" fontId="27" fillId="39" borderId="45" xfId="0" applyFont="1" applyFill="1" applyBorder="1" applyAlignment="1" applyProtection="1">
      <alignment horizontal="center" vertical="center" wrapText="1"/>
      <protection/>
    </xf>
    <xf numFmtId="180" fontId="23" fillId="38" borderId="46" xfId="49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38" fontId="23" fillId="40" borderId="47" xfId="49" applyNumberFormat="1" applyFont="1" applyFill="1" applyBorder="1" applyAlignment="1" applyProtection="1">
      <alignment horizontal="right" vertical="center" wrapText="1"/>
      <protection/>
    </xf>
    <xf numFmtId="38" fontId="23" fillId="34" borderId="48" xfId="49" applyNumberFormat="1" applyFont="1" applyFill="1" applyBorder="1" applyAlignment="1" applyProtection="1">
      <alignment vertical="center" wrapText="1"/>
      <protection/>
    </xf>
    <xf numFmtId="38" fontId="23" fillId="34" borderId="49" xfId="49" applyNumberFormat="1" applyFont="1" applyFill="1" applyBorder="1" applyAlignment="1" applyProtection="1">
      <alignment vertical="center" wrapText="1"/>
      <protection/>
    </xf>
    <xf numFmtId="38" fontId="23" fillId="34" borderId="50" xfId="49" applyNumberFormat="1" applyFont="1" applyFill="1" applyBorder="1" applyAlignment="1" applyProtection="1">
      <alignment vertical="center" wrapText="1"/>
      <protection/>
    </xf>
    <xf numFmtId="38" fontId="23" fillId="34" borderId="51" xfId="49" applyNumberFormat="1" applyFont="1" applyFill="1" applyBorder="1" applyAlignment="1" applyProtection="1">
      <alignment vertical="center" wrapText="1"/>
      <protection/>
    </xf>
    <xf numFmtId="38" fontId="23" fillId="34" borderId="52" xfId="49" applyNumberFormat="1" applyFont="1" applyFill="1" applyBorder="1" applyAlignment="1" applyProtection="1">
      <alignment vertical="center" wrapText="1"/>
      <protection/>
    </xf>
    <xf numFmtId="38" fontId="23" fillId="34" borderId="53" xfId="49" applyNumberFormat="1" applyFont="1" applyFill="1" applyBorder="1" applyAlignment="1" applyProtection="1">
      <alignment vertical="center" wrapText="1"/>
      <protection/>
    </xf>
    <xf numFmtId="38" fontId="23" fillId="34" borderId="54" xfId="49" applyNumberFormat="1" applyFont="1" applyFill="1" applyBorder="1" applyAlignment="1" applyProtection="1">
      <alignment vertical="center" wrapText="1"/>
      <protection/>
    </xf>
    <xf numFmtId="38" fontId="23" fillId="34" borderId="55" xfId="49" applyNumberFormat="1" applyFont="1" applyFill="1" applyBorder="1" applyAlignment="1" applyProtection="1">
      <alignment vertical="center" wrapText="1"/>
      <protection/>
    </xf>
    <xf numFmtId="38" fontId="23" fillId="34" borderId="56" xfId="49" applyNumberFormat="1" applyFont="1" applyFill="1" applyBorder="1" applyAlignment="1" applyProtection="1">
      <alignment horizontal="right" vertical="center" wrapText="1"/>
      <protection/>
    </xf>
    <xf numFmtId="38" fontId="23" fillId="34" borderId="57" xfId="49" applyNumberFormat="1" applyFont="1" applyFill="1" applyBorder="1" applyAlignment="1" applyProtection="1">
      <alignment horizontal="right" vertical="center" wrapText="1"/>
      <protection/>
    </xf>
    <xf numFmtId="38" fontId="23" fillId="34" borderId="58" xfId="0" applyNumberFormat="1" applyFont="1" applyFill="1" applyBorder="1" applyAlignment="1" applyProtection="1">
      <alignment horizontal="right" vertical="center" wrapText="1"/>
      <protection/>
    </xf>
    <xf numFmtId="0" fontId="23" fillId="0" borderId="59" xfId="49" applyNumberFormat="1" applyFont="1" applyBorder="1" applyAlignment="1" applyProtection="1">
      <alignment vertical="center" wrapText="1"/>
      <protection locked="0"/>
    </xf>
    <xf numFmtId="0" fontId="23" fillId="0" borderId="60" xfId="49" applyNumberFormat="1" applyFont="1" applyBorder="1" applyAlignment="1" applyProtection="1">
      <alignment vertical="center" wrapText="1"/>
      <protection locked="0"/>
    </xf>
    <xf numFmtId="0" fontId="23" fillId="0" borderId="61" xfId="49" applyNumberFormat="1" applyFont="1" applyBorder="1" applyAlignment="1" applyProtection="1">
      <alignment vertical="center" wrapText="1"/>
      <protection locked="0"/>
    </xf>
    <xf numFmtId="0" fontId="23" fillId="0" borderId="62" xfId="49" applyNumberFormat="1" applyFont="1" applyBorder="1" applyAlignment="1" applyProtection="1">
      <alignment vertical="center" wrapText="1"/>
      <protection locked="0"/>
    </xf>
    <xf numFmtId="0" fontId="23" fillId="0" borderId="63" xfId="49" applyNumberFormat="1" applyFont="1" applyBorder="1" applyAlignment="1" applyProtection="1">
      <alignment vertical="center" wrapText="1"/>
      <protection locked="0"/>
    </xf>
    <xf numFmtId="0" fontId="23" fillId="0" borderId="64" xfId="49" applyNumberFormat="1" applyFont="1" applyBorder="1" applyAlignment="1" applyProtection="1">
      <alignment vertical="center" wrapText="1"/>
      <protection locked="0"/>
    </xf>
    <xf numFmtId="0" fontId="23" fillId="0" borderId="10" xfId="49" applyNumberFormat="1" applyFont="1" applyBorder="1" applyAlignment="1" applyProtection="1">
      <alignment vertical="center" wrapText="1"/>
      <protection locked="0"/>
    </xf>
    <xf numFmtId="0" fontId="23" fillId="0" borderId="14" xfId="49" applyNumberFormat="1" applyFont="1" applyFill="1" applyBorder="1" applyAlignment="1" applyProtection="1">
      <alignment horizontal="right" vertical="center" wrapText="1"/>
      <protection/>
    </xf>
    <xf numFmtId="0" fontId="2" fillId="38" borderId="65" xfId="0" applyFont="1" applyFill="1" applyBorder="1" applyAlignment="1" applyProtection="1">
      <alignment horizontal="justify" vertical="top" wrapText="1"/>
      <protection locked="0"/>
    </xf>
    <xf numFmtId="0" fontId="30" fillId="34" borderId="66" xfId="0" applyFont="1" applyFill="1" applyBorder="1" applyAlignment="1" applyProtection="1">
      <alignment horizontal="center" vertical="center" wrapText="1"/>
      <protection/>
    </xf>
    <xf numFmtId="0" fontId="30" fillId="34" borderId="67" xfId="0" applyFont="1" applyFill="1" applyBorder="1" applyAlignment="1" applyProtection="1">
      <alignment horizontal="center" vertical="center" wrapText="1"/>
      <protection/>
    </xf>
    <xf numFmtId="0" fontId="20" fillId="34" borderId="36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60" xfId="0" applyFont="1" applyFill="1" applyBorder="1" applyAlignment="1" applyProtection="1">
      <alignment horizontal="center" vertical="center" wrapText="1"/>
      <protection/>
    </xf>
    <xf numFmtId="0" fontId="6" fillId="35" borderId="6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Fill="1" applyBorder="1" applyAlignment="1" applyProtection="1">
      <alignment horizontal="center" vertical="center" wrapText="1"/>
      <protection locked="0"/>
    </xf>
    <xf numFmtId="0" fontId="6" fillId="35" borderId="16" xfId="0" applyFont="1" applyFill="1" applyBorder="1" applyAlignment="1" applyProtection="1">
      <alignment horizontal="center" vertical="center" wrapText="1"/>
      <protection/>
    </xf>
    <xf numFmtId="0" fontId="6" fillId="35" borderId="71" xfId="0" applyFont="1" applyFill="1" applyBorder="1" applyAlignment="1" applyProtection="1">
      <alignment horizontal="center" vertical="center" wrapText="1"/>
      <protection/>
    </xf>
    <xf numFmtId="0" fontId="6" fillId="35" borderId="72" xfId="0" applyFont="1" applyFill="1" applyBorder="1" applyAlignment="1" applyProtection="1">
      <alignment horizontal="center" vertical="center" wrapText="1"/>
      <protection/>
    </xf>
    <xf numFmtId="0" fontId="6" fillId="35" borderId="73" xfId="0" applyFont="1" applyFill="1" applyBorder="1" applyAlignment="1" applyProtection="1">
      <alignment horizontal="center" vertical="center" wrapText="1"/>
      <protection/>
    </xf>
    <xf numFmtId="0" fontId="6" fillId="35" borderId="74" xfId="0" applyFont="1" applyFill="1" applyBorder="1" applyAlignment="1" applyProtection="1">
      <alignment horizontal="center" vertical="center" wrapText="1"/>
      <protection/>
    </xf>
    <xf numFmtId="0" fontId="6" fillId="35" borderId="7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35" borderId="76" xfId="0" applyFont="1" applyFill="1" applyBorder="1" applyAlignment="1" applyProtection="1">
      <alignment horizontal="center" vertical="center" wrapText="1"/>
      <protection/>
    </xf>
    <xf numFmtId="0" fontId="11" fillId="35" borderId="77" xfId="0" applyFont="1" applyFill="1" applyBorder="1" applyAlignment="1" applyProtection="1">
      <alignment horizontal="center" vertical="center" wrapText="1"/>
      <protection/>
    </xf>
    <xf numFmtId="0" fontId="11" fillId="35" borderId="78" xfId="0" applyFont="1" applyFill="1" applyBorder="1" applyAlignment="1" applyProtection="1">
      <alignment horizontal="center" vertical="center" wrapText="1"/>
      <protection/>
    </xf>
    <xf numFmtId="0" fontId="11" fillId="35" borderId="40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Border="1" applyAlignment="1" applyProtection="1">
      <alignment horizontal="center" vertical="center" wrapText="1"/>
      <protection/>
    </xf>
    <xf numFmtId="0" fontId="11" fillId="35" borderId="41" xfId="0" applyFont="1" applyFill="1" applyBorder="1" applyAlignment="1" applyProtection="1">
      <alignment horizontal="center" vertical="center" wrapText="1"/>
      <protection/>
    </xf>
    <xf numFmtId="0" fontId="11" fillId="35" borderId="29" xfId="0" applyFont="1" applyFill="1" applyBorder="1" applyAlignment="1" applyProtection="1">
      <alignment horizontal="center" vertical="center" wrapText="1"/>
      <protection/>
    </xf>
    <xf numFmtId="0" fontId="11" fillId="35" borderId="56" xfId="0" applyFont="1" applyFill="1" applyBorder="1" applyAlignment="1" applyProtection="1">
      <alignment horizontal="center" vertical="center" wrapText="1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0" fontId="13" fillId="34" borderId="76" xfId="0" applyFont="1" applyFill="1" applyBorder="1" applyAlignment="1" applyProtection="1">
      <alignment horizontal="center" vertical="center" wrapText="1"/>
      <protection/>
    </xf>
    <xf numFmtId="0" fontId="13" fillId="34" borderId="77" xfId="0" applyFont="1" applyFill="1" applyBorder="1" applyAlignment="1" applyProtection="1">
      <alignment horizontal="center" vertical="center" wrapText="1"/>
      <protection/>
    </xf>
    <xf numFmtId="0" fontId="13" fillId="34" borderId="4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3" fillId="35" borderId="76" xfId="0" applyFont="1" applyFill="1" applyBorder="1" applyAlignment="1" applyProtection="1">
      <alignment horizontal="center" vertical="center" wrapText="1"/>
      <protection/>
    </xf>
    <xf numFmtId="0" fontId="13" fillId="35" borderId="78" xfId="0" applyFont="1" applyFill="1" applyBorder="1" applyAlignment="1" applyProtection="1">
      <alignment horizontal="center" vertical="center" wrapText="1"/>
      <protection/>
    </xf>
    <xf numFmtId="0" fontId="13" fillId="35" borderId="40" xfId="0" applyFont="1" applyFill="1" applyBorder="1" applyAlignment="1" applyProtection="1">
      <alignment horizontal="center" vertical="center" wrapText="1"/>
      <protection/>
    </xf>
    <xf numFmtId="0" fontId="13" fillId="35" borderId="41" xfId="0" applyFont="1" applyFill="1" applyBorder="1" applyAlignment="1" applyProtection="1">
      <alignment horizontal="center" vertical="center" wrapText="1"/>
      <protection/>
    </xf>
    <xf numFmtId="0" fontId="6" fillId="35" borderId="37" xfId="0" applyFont="1" applyFill="1" applyBorder="1" applyAlignment="1" applyProtection="1">
      <alignment horizontal="center" vertical="center" wrapText="1"/>
      <protection/>
    </xf>
    <xf numFmtId="0" fontId="6" fillId="35" borderId="59" xfId="0" applyFont="1" applyFill="1" applyBorder="1" applyAlignment="1" applyProtection="1">
      <alignment horizontal="center" vertical="center" wrapText="1"/>
      <protection/>
    </xf>
    <xf numFmtId="0" fontId="6" fillId="35" borderId="79" xfId="0" applyFont="1" applyFill="1" applyBorder="1" applyAlignment="1" applyProtection="1">
      <alignment horizontal="center" vertical="center" wrapText="1"/>
      <protection/>
    </xf>
    <xf numFmtId="0" fontId="33" fillId="0" borderId="56" xfId="0" applyFont="1" applyBorder="1" applyAlignment="1" applyProtection="1">
      <alignment horizontal="center" vertical="center"/>
      <protection/>
    </xf>
    <xf numFmtId="0" fontId="6" fillId="35" borderId="38" xfId="0" applyFont="1" applyFill="1" applyBorder="1" applyAlignment="1" applyProtection="1">
      <alignment horizontal="center" vertical="center" wrapText="1"/>
      <protection/>
    </xf>
    <xf numFmtId="0" fontId="6" fillId="35" borderId="61" xfId="0" applyFont="1" applyFill="1" applyBorder="1" applyAlignment="1" applyProtection="1">
      <alignment horizontal="center" vertical="center" wrapText="1"/>
      <protection/>
    </xf>
    <xf numFmtId="0" fontId="6" fillId="35" borderId="80" xfId="0" applyFont="1" applyFill="1" applyBorder="1" applyAlignment="1" applyProtection="1">
      <alignment horizontal="center" vertical="center" wrapText="1"/>
      <protection/>
    </xf>
    <xf numFmtId="0" fontId="24" fillId="35" borderId="62" xfId="0" applyFont="1" applyFill="1" applyBorder="1" applyAlignment="1" applyProtection="1">
      <alignment horizontal="center" vertical="center" wrapText="1"/>
      <protection/>
    </xf>
    <xf numFmtId="0" fontId="24" fillId="35" borderId="81" xfId="0" applyFont="1" applyFill="1" applyBorder="1" applyAlignment="1" applyProtection="1">
      <alignment horizontal="center" vertical="center" wrapText="1"/>
      <protection/>
    </xf>
    <xf numFmtId="0" fontId="24" fillId="35" borderId="60" xfId="0" applyFont="1" applyFill="1" applyBorder="1" applyAlignment="1" applyProtection="1">
      <alignment horizontal="center" vertical="center" wrapText="1"/>
      <protection/>
    </xf>
    <xf numFmtId="0" fontId="24" fillId="35" borderId="68" xfId="0" applyFont="1" applyFill="1" applyBorder="1" applyAlignment="1" applyProtection="1">
      <alignment horizontal="center" vertical="center" wrapText="1"/>
      <protection/>
    </xf>
    <xf numFmtId="0" fontId="6" fillId="35" borderId="82" xfId="0" applyFont="1" applyFill="1" applyBorder="1" applyAlignment="1" applyProtection="1">
      <alignment horizontal="center" vertical="center" wrapText="1"/>
      <protection/>
    </xf>
    <xf numFmtId="0" fontId="6" fillId="35" borderId="83" xfId="0" applyFont="1" applyFill="1" applyBorder="1" applyAlignment="1" applyProtection="1">
      <alignment horizontal="center" vertical="center" wrapText="1"/>
      <protection/>
    </xf>
    <xf numFmtId="0" fontId="6" fillId="35" borderId="84" xfId="0" applyFont="1" applyFill="1" applyBorder="1" applyAlignment="1" applyProtection="1">
      <alignment horizontal="center" vertical="center" wrapText="1"/>
      <protection/>
    </xf>
    <xf numFmtId="0" fontId="6" fillId="35" borderId="85" xfId="0" applyFont="1" applyFill="1" applyBorder="1" applyAlignment="1" applyProtection="1">
      <alignment horizontal="center" vertical="center" wrapText="1"/>
      <protection/>
    </xf>
    <xf numFmtId="0" fontId="6" fillId="35" borderId="67" xfId="0" applyFont="1" applyFill="1" applyBorder="1" applyAlignment="1" applyProtection="1">
      <alignment horizontal="center" vertical="center" wrapText="1"/>
      <protection/>
    </xf>
    <xf numFmtId="0" fontId="6" fillId="35" borderId="86" xfId="0" applyFont="1" applyFill="1" applyBorder="1" applyAlignment="1" applyProtection="1">
      <alignment horizontal="center" vertical="center" wrapText="1"/>
      <protection/>
    </xf>
    <xf numFmtId="0" fontId="24" fillId="35" borderId="61" xfId="0" applyFont="1" applyFill="1" applyBorder="1" applyAlignment="1" applyProtection="1">
      <alignment horizontal="center" vertical="center" wrapText="1"/>
      <protection/>
    </xf>
    <xf numFmtId="0" fontId="24" fillId="35" borderId="80" xfId="0" applyFont="1" applyFill="1" applyBorder="1" applyAlignment="1" applyProtection="1">
      <alignment horizontal="center" vertical="center" wrapText="1"/>
      <protection/>
    </xf>
    <xf numFmtId="0" fontId="7" fillId="35" borderId="87" xfId="0" applyFont="1" applyFill="1" applyBorder="1" applyAlignment="1" applyProtection="1">
      <alignment horizontal="center" vertical="center" wrapText="1"/>
      <protection/>
    </xf>
    <xf numFmtId="0" fontId="7" fillId="35" borderId="32" xfId="0" applyFont="1" applyFill="1" applyBorder="1" applyAlignment="1" applyProtection="1">
      <alignment horizontal="center" vertical="center" wrapText="1"/>
      <protection/>
    </xf>
    <xf numFmtId="0" fontId="7" fillId="35" borderId="88" xfId="0" applyFont="1" applyFill="1" applyBorder="1" applyAlignment="1" applyProtection="1">
      <alignment horizontal="center" vertical="center" wrapText="1"/>
      <protection/>
    </xf>
    <xf numFmtId="0" fontId="7" fillId="35" borderId="89" xfId="0" applyFont="1" applyFill="1" applyBorder="1" applyAlignment="1" applyProtection="1">
      <alignment horizontal="center" vertical="center" wrapText="1"/>
      <protection/>
    </xf>
    <xf numFmtId="0" fontId="7" fillId="35" borderId="90" xfId="0" applyFont="1" applyFill="1" applyBorder="1" applyAlignment="1" applyProtection="1">
      <alignment horizontal="center" vertical="center" wrapText="1"/>
      <protection/>
    </xf>
    <xf numFmtId="0" fontId="7" fillId="35" borderId="91" xfId="0" applyFont="1" applyFill="1" applyBorder="1" applyAlignment="1" applyProtection="1">
      <alignment horizontal="center" vertical="center" wrapText="1"/>
      <protection/>
    </xf>
    <xf numFmtId="0" fontId="6" fillId="35" borderId="87" xfId="0" applyFont="1" applyFill="1" applyBorder="1" applyAlignment="1" applyProtection="1">
      <alignment horizontal="center" vertical="center" wrapText="1"/>
      <protection/>
    </xf>
    <xf numFmtId="0" fontId="6" fillId="35" borderId="32" xfId="0" applyFont="1" applyFill="1" applyBorder="1" applyAlignment="1" applyProtection="1">
      <alignment horizontal="center" vertical="center" wrapText="1"/>
      <protection/>
    </xf>
    <xf numFmtId="0" fontId="4" fillId="36" borderId="92" xfId="0" applyFont="1" applyFill="1" applyBorder="1" applyAlignment="1" applyProtection="1">
      <alignment horizontal="center" vertical="center" wrapText="1"/>
      <protection/>
    </xf>
    <xf numFmtId="0" fontId="4" fillId="36" borderId="93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13" fillId="35" borderId="94" xfId="0" applyFont="1" applyFill="1" applyBorder="1" applyAlignment="1" applyProtection="1">
      <alignment horizontal="center" vertical="center" wrapText="1"/>
      <protection/>
    </xf>
    <xf numFmtId="0" fontId="11" fillId="35" borderId="95" xfId="0" applyFont="1" applyFill="1" applyBorder="1" applyAlignment="1" applyProtection="1">
      <alignment horizontal="center" vertical="center" wrapText="1"/>
      <protection/>
    </xf>
    <xf numFmtId="0" fontId="14" fillId="35" borderId="94" xfId="0" applyFont="1" applyFill="1" applyBorder="1" applyAlignment="1" applyProtection="1">
      <alignment horizontal="center" vertical="center" wrapText="1"/>
      <protection/>
    </xf>
    <xf numFmtId="0" fontId="2" fillId="35" borderId="95" xfId="0" applyFont="1" applyFill="1" applyBorder="1" applyAlignment="1" applyProtection="1">
      <alignment horizontal="center" vertical="center" wrapText="1"/>
      <protection/>
    </xf>
    <xf numFmtId="0" fontId="14" fillId="37" borderId="76" xfId="0" applyFont="1" applyFill="1" applyBorder="1" applyAlignment="1" applyProtection="1">
      <alignment horizontal="center" vertical="center" textRotation="255" wrapText="1"/>
      <protection/>
    </xf>
    <xf numFmtId="0" fontId="0" fillId="0" borderId="40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14" fillId="38" borderId="76" xfId="0" applyFont="1" applyFill="1" applyBorder="1" applyAlignment="1" applyProtection="1">
      <alignment horizontal="center" vertical="center" textRotation="255" wrapText="1"/>
      <protection/>
    </xf>
    <xf numFmtId="0" fontId="14" fillId="38" borderId="40" xfId="0" applyFont="1" applyFill="1" applyBorder="1" applyAlignment="1" applyProtection="1">
      <alignment horizontal="center" vertical="center" textRotation="255" wrapText="1"/>
      <protection/>
    </xf>
    <xf numFmtId="0" fontId="14" fillId="38" borderId="29" xfId="0" applyFont="1" applyFill="1" applyBorder="1" applyAlignment="1" applyProtection="1">
      <alignment horizontal="center" vertical="center" textRotation="255" wrapText="1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62" xfId="0" applyFont="1" applyFill="1" applyBorder="1" applyAlignment="1" applyProtection="1">
      <alignment horizontal="center" vertical="center" wrapText="1"/>
      <protection/>
    </xf>
    <xf numFmtId="0" fontId="6" fillId="35" borderId="81" xfId="0" applyFont="1" applyFill="1" applyBorder="1" applyAlignment="1" applyProtection="1">
      <alignment horizontal="center" vertical="center" wrapText="1"/>
      <protection/>
    </xf>
    <xf numFmtId="0" fontId="27" fillId="0" borderId="96" xfId="0" applyFont="1" applyBorder="1" applyAlignment="1" applyProtection="1">
      <alignment horizontal="center" vertical="center" wrapText="1"/>
      <protection/>
    </xf>
    <xf numFmtId="0" fontId="27" fillId="0" borderId="97" xfId="0" applyFont="1" applyBorder="1" applyAlignment="1" applyProtection="1">
      <alignment horizontal="center" vertical="center" wrapText="1"/>
      <protection/>
    </xf>
    <xf numFmtId="0" fontId="26" fillId="0" borderId="98" xfId="0" applyFont="1" applyBorder="1" applyAlignment="1" applyProtection="1">
      <alignment horizontal="center" vertical="center" wrapText="1"/>
      <protection/>
    </xf>
    <xf numFmtId="0" fontId="26" fillId="0" borderId="99" xfId="0" applyFont="1" applyBorder="1" applyAlignment="1" applyProtection="1">
      <alignment horizontal="center" vertical="center" wrapText="1"/>
      <protection/>
    </xf>
    <xf numFmtId="0" fontId="13" fillId="37" borderId="95" xfId="0" applyFont="1" applyFill="1" applyBorder="1" applyAlignment="1" applyProtection="1">
      <alignment horizontal="center" vertical="center" wrapText="1"/>
      <protection/>
    </xf>
    <xf numFmtId="0" fontId="13" fillId="37" borderId="100" xfId="0" applyFont="1" applyFill="1" applyBorder="1" applyAlignment="1" applyProtection="1">
      <alignment horizontal="center" vertical="center" wrapText="1"/>
      <protection/>
    </xf>
    <xf numFmtId="0" fontId="13" fillId="37" borderId="31" xfId="0" applyFont="1" applyFill="1" applyBorder="1" applyAlignment="1" applyProtection="1">
      <alignment horizontal="center" vertical="center" wrapText="1"/>
      <protection/>
    </xf>
    <xf numFmtId="0" fontId="6" fillId="35" borderId="88" xfId="0" applyFont="1" applyFill="1" applyBorder="1" applyAlignment="1" applyProtection="1">
      <alignment horizontal="center" vertical="center" wrapText="1"/>
      <protection/>
    </xf>
    <xf numFmtId="0" fontId="6" fillId="35" borderId="89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6" fillId="35" borderId="101" xfId="0" applyFont="1" applyFill="1" applyBorder="1" applyAlignment="1" applyProtection="1">
      <alignment horizontal="center" vertical="center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/>
    </xf>
    <xf numFmtId="0" fontId="6" fillId="35" borderId="102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 locked="0"/>
    </xf>
    <xf numFmtId="0" fontId="37" fillId="0" borderId="51" xfId="0" applyFont="1" applyFill="1" applyBorder="1" applyAlignment="1" applyProtection="1">
      <alignment horizontal="center" vertical="center" wrapText="1"/>
      <protection locked="0"/>
    </xf>
    <xf numFmtId="0" fontId="37" fillId="0" borderId="103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75" xfId="0" applyFont="1" applyFill="1" applyBorder="1" applyAlignment="1" applyProtection="1">
      <alignment horizontal="center" vertical="center" wrapText="1"/>
      <protection locked="0"/>
    </xf>
    <xf numFmtId="0" fontId="6" fillId="35" borderId="104" xfId="0" applyFont="1" applyFill="1" applyBorder="1" applyAlignment="1" applyProtection="1">
      <alignment horizontal="center" vertical="center" wrapText="1"/>
      <protection/>
    </xf>
    <xf numFmtId="0" fontId="6" fillId="35" borderId="105" xfId="0" applyFont="1" applyFill="1" applyBorder="1" applyAlignment="1" applyProtection="1">
      <alignment horizontal="center" vertical="center" wrapText="1"/>
      <protection/>
    </xf>
    <xf numFmtId="0" fontId="6" fillId="35" borderId="106" xfId="0" applyFont="1" applyFill="1" applyBorder="1" applyAlignment="1" applyProtection="1">
      <alignment horizontal="center" vertical="center" wrapText="1"/>
      <protection/>
    </xf>
    <xf numFmtId="0" fontId="6" fillId="0" borderId="73" xfId="0" applyFont="1" applyFill="1" applyBorder="1" applyAlignment="1" applyProtection="1">
      <alignment horizontal="center" vertical="center" wrapText="1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 locked="0"/>
    </xf>
    <xf numFmtId="0" fontId="13" fillId="38" borderId="95" xfId="0" applyFont="1" applyFill="1" applyBorder="1" applyAlignment="1" applyProtection="1">
      <alignment horizontal="center" vertical="center" wrapText="1"/>
      <protection/>
    </xf>
    <xf numFmtId="0" fontId="13" fillId="38" borderId="3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0</xdr:row>
      <xdr:rowOff>180975</xdr:rowOff>
    </xdr:from>
    <xdr:to>
      <xdr:col>16</xdr:col>
      <xdr:colOff>247650</xdr:colOff>
      <xdr:row>5</xdr:row>
      <xdr:rowOff>257175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8515350" y="180975"/>
          <a:ext cx="25622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①本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シートは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Excel2003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以降の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バージョンでのご使用をお勧めします。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②それ以前のバージョンの場合、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入力箇所が一部ロックされて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いる場合があります（事業者全体のシート）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③②の場合、工場・事業場のシートを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代用してお使いください。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showGridLines="0" showRowColHeaders="0" tabSelected="1" showOutlineSymbols="0" zoomScale="85" zoomScaleNormal="85" zoomScalePageLayoutView="0" workbookViewId="0" topLeftCell="A4">
      <selection activeCell="C38" sqref="C38:F38"/>
    </sheetView>
  </sheetViews>
  <sheetFormatPr defaultColWidth="9.00390625" defaultRowHeight="13.5"/>
  <cols>
    <col min="1" max="1" width="1.875" style="2" customWidth="1"/>
    <col min="2" max="2" width="9.375" style="2" customWidth="1"/>
    <col min="3" max="3" width="6.875" style="2" customWidth="1"/>
    <col min="4" max="4" width="3.875" style="2" customWidth="1"/>
    <col min="5" max="5" width="6.875" style="2" customWidth="1"/>
    <col min="6" max="6" width="17.50390625" style="2" customWidth="1"/>
    <col min="7" max="7" width="8.875" style="2" customWidth="1"/>
    <col min="8" max="8" width="11.875" style="2" customWidth="1"/>
    <col min="9" max="9" width="14.25390625" style="2" customWidth="1"/>
    <col min="10" max="10" width="12.00390625" style="2" customWidth="1"/>
    <col min="11" max="11" width="10.75390625" style="2" customWidth="1"/>
    <col min="12" max="12" width="0.875" style="2" customWidth="1"/>
    <col min="13" max="13" width="10.125" style="2" customWidth="1"/>
    <col min="14" max="16384" width="9.00390625" style="2" customWidth="1"/>
  </cols>
  <sheetData>
    <row r="1" spans="2:11" ht="24.75" customHeight="1">
      <c r="B1" s="116" t="s">
        <v>71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11" ht="24" customHeight="1" thickBot="1">
      <c r="B2" s="137" t="s">
        <v>77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2:11" ht="17.25" customHeight="1">
      <c r="B3" s="117" t="s">
        <v>50</v>
      </c>
      <c r="C3" s="118"/>
      <c r="D3" s="118"/>
      <c r="E3" s="118"/>
      <c r="F3" s="119"/>
      <c r="G3" s="126" t="s">
        <v>0</v>
      </c>
      <c r="H3" s="127"/>
      <c r="I3" s="127"/>
      <c r="J3" s="130" t="s">
        <v>1</v>
      </c>
      <c r="K3" s="131"/>
    </row>
    <row r="4" spans="2:11" ht="15.75" customHeight="1">
      <c r="B4" s="120"/>
      <c r="C4" s="121"/>
      <c r="D4" s="121"/>
      <c r="E4" s="121"/>
      <c r="F4" s="122"/>
      <c r="G4" s="128"/>
      <c r="H4" s="129"/>
      <c r="I4" s="129"/>
      <c r="J4" s="132"/>
      <c r="K4" s="133"/>
    </row>
    <row r="5" spans="2:11" ht="7.5" customHeight="1" thickBot="1">
      <c r="B5" s="120"/>
      <c r="C5" s="121"/>
      <c r="D5" s="121"/>
      <c r="E5" s="121"/>
      <c r="F5" s="122"/>
      <c r="G5" s="128"/>
      <c r="H5" s="129"/>
      <c r="I5" s="129"/>
      <c r="J5" s="132"/>
      <c r="K5" s="133"/>
    </row>
    <row r="6" spans="2:11" ht="24" customHeight="1" thickBot="1">
      <c r="B6" s="123"/>
      <c r="C6" s="124"/>
      <c r="D6" s="124"/>
      <c r="E6" s="124"/>
      <c r="F6" s="125"/>
      <c r="G6" s="3" t="s">
        <v>2</v>
      </c>
      <c r="H6" s="4" t="s">
        <v>51</v>
      </c>
      <c r="I6" s="5" t="s">
        <v>52</v>
      </c>
      <c r="J6" s="6" t="s">
        <v>3</v>
      </c>
      <c r="K6" s="7" t="s">
        <v>2</v>
      </c>
    </row>
    <row r="7" spans="2:11" ht="15" customHeight="1">
      <c r="B7" s="171" t="s">
        <v>49</v>
      </c>
      <c r="C7" s="134" t="s">
        <v>53</v>
      </c>
      <c r="D7" s="135"/>
      <c r="E7" s="135"/>
      <c r="F7" s="136"/>
      <c r="G7" s="54" t="s">
        <v>4</v>
      </c>
      <c r="H7" s="92">
        <v>0</v>
      </c>
      <c r="I7" s="81">
        <f>IF(SUM(H7)=0,"",ROUND(H7*J7,0))</f>
      </c>
      <c r="J7" s="61">
        <v>38.2</v>
      </c>
      <c r="K7" s="62" t="s">
        <v>35</v>
      </c>
    </row>
    <row r="8" spans="2:11" ht="15" customHeight="1">
      <c r="B8" s="172"/>
      <c r="C8" s="113" t="s">
        <v>40</v>
      </c>
      <c r="D8" s="114"/>
      <c r="E8" s="114"/>
      <c r="F8" s="115"/>
      <c r="G8" s="55" t="s">
        <v>4</v>
      </c>
      <c r="H8" s="93">
        <v>0</v>
      </c>
      <c r="I8" s="82">
        <f aca="true" t="shared" si="0" ref="I8:I41">IF(SUM(H8)=0,"",ROUND(H8*J8,0))</f>
      </c>
      <c r="J8" s="63">
        <v>35.3</v>
      </c>
      <c r="K8" s="64" t="s">
        <v>35</v>
      </c>
    </row>
    <row r="9" spans="2:11" ht="15" customHeight="1">
      <c r="B9" s="172"/>
      <c r="C9" s="104" t="s">
        <v>54</v>
      </c>
      <c r="D9" s="105"/>
      <c r="E9" s="105"/>
      <c r="F9" s="106"/>
      <c r="G9" s="55" t="s">
        <v>4</v>
      </c>
      <c r="H9" s="93">
        <v>0</v>
      </c>
      <c r="I9" s="82">
        <f t="shared" si="0"/>
      </c>
      <c r="J9" s="63">
        <v>34.6</v>
      </c>
      <c r="K9" s="64" t="s">
        <v>36</v>
      </c>
    </row>
    <row r="10" spans="2:11" ht="15" customHeight="1">
      <c r="B10" s="172"/>
      <c r="C10" s="104" t="s">
        <v>5</v>
      </c>
      <c r="D10" s="105"/>
      <c r="E10" s="105"/>
      <c r="F10" s="106"/>
      <c r="G10" s="55" t="s">
        <v>4</v>
      </c>
      <c r="H10" s="93">
        <v>0</v>
      </c>
      <c r="I10" s="82">
        <f t="shared" si="0"/>
      </c>
      <c r="J10" s="65">
        <v>33.6</v>
      </c>
      <c r="K10" s="64" t="s">
        <v>36</v>
      </c>
    </row>
    <row r="11" spans="2:11" ht="15" customHeight="1">
      <c r="B11" s="172"/>
      <c r="C11" s="104" t="s">
        <v>6</v>
      </c>
      <c r="D11" s="105"/>
      <c r="E11" s="105"/>
      <c r="F11" s="106"/>
      <c r="G11" s="55" t="s">
        <v>4</v>
      </c>
      <c r="H11" s="93">
        <v>0</v>
      </c>
      <c r="I11" s="82">
        <f t="shared" si="0"/>
      </c>
      <c r="J11" s="63">
        <v>36.7</v>
      </c>
      <c r="K11" s="64" t="s">
        <v>36</v>
      </c>
    </row>
    <row r="12" spans="2:11" ht="15" customHeight="1">
      <c r="B12" s="172"/>
      <c r="C12" s="104" t="s">
        <v>7</v>
      </c>
      <c r="D12" s="105"/>
      <c r="E12" s="105"/>
      <c r="F12" s="106"/>
      <c r="G12" s="55" t="s">
        <v>4</v>
      </c>
      <c r="H12" s="93">
        <v>0</v>
      </c>
      <c r="I12" s="82">
        <f t="shared" si="0"/>
      </c>
      <c r="J12" s="65">
        <v>37.7</v>
      </c>
      <c r="K12" s="64" t="s">
        <v>36</v>
      </c>
    </row>
    <row r="13" spans="2:11" ht="15" customHeight="1">
      <c r="B13" s="172"/>
      <c r="C13" s="104" t="s">
        <v>8</v>
      </c>
      <c r="D13" s="105"/>
      <c r="E13" s="105"/>
      <c r="F13" s="106"/>
      <c r="G13" s="55" t="s">
        <v>4</v>
      </c>
      <c r="H13" s="93">
        <v>0</v>
      </c>
      <c r="I13" s="82">
        <f t="shared" si="0"/>
      </c>
      <c r="J13" s="63">
        <v>39.1</v>
      </c>
      <c r="K13" s="64" t="s">
        <v>36</v>
      </c>
    </row>
    <row r="14" spans="2:11" ht="15" customHeight="1">
      <c r="B14" s="172"/>
      <c r="C14" s="104" t="s">
        <v>9</v>
      </c>
      <c r="D14" s="105"/>
      <c r="E14" s="105"/>
      <c r="F14" s="106"/>
      <c r="G14" s="55" t="s">
        <v>4</v>
      </c>
      <c r="H14" s="93">
        <v>0</v>
      </c>
      <c r="I14" s="82">
        <f t="shared" si="0"/>
      </c>
      <c r="J14" s="65">
        <v>41.9</v>
      </c>
      <c r="K14" s="64" t="s">
        <v>36</v>
      </c>
    </row>
    <row r="15" spans="2:11" ht="15" customHeight="1">
      <c r="B15" s="172"/>
      <c r="C15" s="104" t="s">
        <v>10</v>
      </c>
      <c r="D15" s="105"/>
      <c r="E15" s="105"/>
      <c r="F15" s="106"/>
      <c r="G15" s="55" t="s">
        <v>11</v>
      </c>
      <c r="H15" s="93">
        <v>0</v>
      </c>
      <c r="I15" s="82">
        <f t="shared" si="0"/>
      </c>
      <c r="J15" s="65">
        <v>40.9</v>
      </c>
      <c r="K15" s="64" t="s">
        <v>37</v>
      </c>
    </row>
    <row r="16" spans="2:11" ht="15" customHeight="1">
      <c r="B16" s="172"/>
      <c r="C16" s="138" t="s">
        <v>12</v>
      </c>
      <c r="D16" s="139"/>
      <c r="E16" s="139"/>
      <c r="F16" s="140"/>
      <c r="G16" s="56" t="s">
        <v>11</v>
      </c>
      <c r="H16" s="94">
        <v>0</v>
      </c>
      <c r="I16" s="83">
        <f t="shared" si="0"/>
      </c>
      <c r="J16" s="66">
        <v>29.9</v>
      </c>
      <c r="K16" s="67" t="s">
        <v>37</v>
      </c>
    </row>
    <row r="17" spans="2:11" ht="15" customHeight="1">
      <c r="B17" s="172"/>
      <c r="C17" s="153" t="s">
        <v>13</v>
      </c>
      <c r="D17" s="154"/>
      <c r="E17" s="141" t="s">
        <v>14</v>
      </c>
      <c r="F17" s="142"/>
      <c r="G17" s="57" t="s">
        <v>11</v>
      </c>
      <c r="H17" s="95">
        <v>0</v>
      </c>
      <c r="I17" s="84">
        <f t="shared" si="0"/>
      </c>
      <c r="J17" s="68">
        <v>50.8</v>
      </c>
      <c r="K17" s="69" t="s">
        <v>37</v>
      </c>
    </row>
    <row r="18" spans="2:11" ht="15" customHeight="1">
      <c r="B18" s="172"/>
      <c r="C18" s="153"/>
      <c r="D18" s="154"/>
      <c r="E18" s="151" t="s">
        <v>15</v>
      </c>
      <c r="F18" s="152"/>
      <c r="G18" s="58" t="s">
        <v>16</v>
      </c>
      <c r="H18" s="94">
        <v>0</v>
      </c>
      <c r="I18" s="83">
        <f t="shared" si="0"/>
      </c>
      <c r="J18" s="70">
        <v>44.9</v>
      </c>
      <c r="K18" s="67" t="s">
        <v>55</v>
      </c>
    </row>
    <row r="19" spans="2:11" ht="15" customHeight="1">
      <c r="B19" s="172"/>
      <c r="C19" s="155" t="s">
        <v>56</v>
      </c>
      <c r="D19" s="156"/>
      <c r="E19" s="141" t="s">
        <v>17</v>
      </c>
      <c r="F19" s="142"/>
      <c r="G19" s="57" t="s">
        <v>11</v>
      </c>
      <c r="H19" s="95">
        <v>0</v>
      </c>
      <c r="I19" s="84">
        <f t="shared" si="0"/>
      </c>
      <c r="J19" s="68">
        <v>54.6</v>
      </c>
      <c r="K19" s="69" t="s">
        <v>37</v>
      </c>
    </row>
    <row r="20" spans="2:11" ht="15" customHeight="1">
      <c r="B20" s="172"/>
      <c r="C20" s="157"/>
      <c r="D20" s="158"/>
      <c r="E20" s="151" t="s">
        <v>18</v>
      </c>
      <c r="F20" s="152"/>
      <c r="G20" s="58" t="s">
        <v>16</v>
      </c>
      <c r="H20" s="94">
        <v>0</v>
      </c>
      <c r="I20" s="83">
        <f t="shared" si="0"/>
      </c>
      <c r="J20" s="66">
        <v>43.5</v>
      </c>
      <c r="K20" s="67" t="s">
        <v>38</v>
      </c>
    </row>
    <row r="21" spans="2:11" ht="15" customHeight="1">
      <c r="B21" s="172"/>
      <c r="C21" s="159" t="s">
        <v>19</v>
      </c>
      <c r="D21" s="160"/>
      <c r="E21" s="141" t="s">
        <v>20</v>
      </c>
      <c r="F21" s="142"/>
      <c r="G21" s="57" t="s">
        <v>11</v>
      </c>
      <c r="H21" s="95">
        <v>0</v>
      </c>
      <c r="I21" s="84">
        <f t="shared" si="0"/>
      </c>
      <c r="J21" s="71">
        <v>29</v>
      </c>
      <c r="K21" s="69" t="s">
        <v>37</v>
      </c>
    </row>
    <row r="22" spans="2:11" ht="15" customHeight="1">
      <c r="B22" s="172"/>
      <c r="C22" s="159"/>
      <c r="D22" s="160"/>
      <c r="E22" s="143" t="s">
        <v>21</v>
      </c>
      <c r="F22" s="144"/>
      <c r="G22" s="55" t="s">
        <v>11</v>
      </c>
      <c r="H22" s="93">
        <v>0</v>
      </c>
      <c r="I22" s="82">
        <f t="shared" si="0"/>
      </c>
      <c r="J22" s="65">
        <v>25.7</v>
      </c>
      <c r="K22" s="64" t="s">
        <v>37</v>
      </c>
    </row>
    <row r="23" spans="2:11" ht="15" customHeight="1">
      <c r="B23" s="172"/>
      <c r="C23" s="159"/>
      <c r="D23" s="160"/>
      <c r="E23" s="151" t="s">
        <v>22</v>
      </c>
      <c r="F23" s="152"/>
      <c r="G23" s="56" t="s">
        <v>11</v>
      </c>
      <c r="H23" s="94">
        <v>0</v>
      </c>
      <c r="I23" s="83">
        <f t="shared" si="0"/>
      </c>
      <c r="J23" s="66">
        <v>26.9</v>
      </c>
      <c r="K23" s="67" t="s">
        <v>37</v>
      </c>
    </row>
    <row r="24" spans="2:11" ht="15" customHeight="1">
      <c r="B24" s="172"/>
      <c r="C24" s="174" t="s">
        <v>23</v>
      </c>
      <c r="D24" s="175"/>
      <c r="E24" s="175"/>
      <c r="F24" s="176"/>
      <c r="G24" s="57" t="s">
        <v>11</v>
      </c>
      <c r="H24" s="95">
        <v>0</v>
      </c>
      <c r="I24" s="84">
        <f t="shared" si="0"/>
      </c>
      <c r="J24" s="68">
        <v>29.4</v>
      </c>
      <c r="K24" s="69" t="s">
        <v>37</v>
      </c>
    </row>
    <row r="25" spans="2:11" ht="15" customHeight="1">
      <c r="B25" s="172"/>
      <c r="C25" s="104" t="s">
        <v>24</v>
      </c>
      <c r="D25" s="105"/>
      <c r="E25" s="105"/>
      <c r="F25" s="106"/>
      <c r="G25" s="55" t="s">
        <v>11</v>
      </c>
      <c r="H25" s="93">
        <v>0</v>
      </c>
      <c r="I25" s="82">
        <f t="shared" si="0"/>
      </c>
      <c r="J25" s="63">
        <v>37.3</v>
      </c>
      <c r="K25" s="64" t="s">
        <v>37</v>
      </c>
    </row>
    <row r="26" spans="2:11" ht="15" customHeight="1">
      <c r="B26" s="172"/>
      <c r="C26" s="104" t="s">
        <v>25</v>
      </c>
      <c r="D26" s="105"/>
      <c r="E26" s="105"/>
      <c r="F26" s="106"/>
      <c r="G26" s="59" t="s">
        <v>16</v>
      </c>
      <c r="H26" s="93">
        <v>0</v>
      </c>
      <c r="I26" s="82">
        <f t="shared" si="0"/>
      </c>
      <c r="J26" s="63">
        <v>21.1</v>
      </c>
      <c r="K26" s="64" t="s">
        <v>38</v>
      </c>
    </row>
    <row r="27" spans="2:11" ht="15" customHeight="1">
      <c r="B27" s="172"/>
      <c r="C27" s="104" t="s">
        <v>26</v>
      </c>
      <c r="D27" s="105"/>
      <c r="E27" s="105"/>
      <c r="F27" s="106"/>
      <c r="G27" s="59" t="s">
        <v>16</v>
      </c>
      <c r="H27" s="93">
        <v>0</v>
      </c>
      <c r="I27" s="82">
        <f t="shared" si="0"/>
      </c>
      <c r="J27" s="63">
        <v>3.41</v>
      </c>
      <c r="K27" s="64" t="s">
        <v>38</v>
      </c>
    </row>
    <row r="28" spans="2:11" ht="15" customHeight="1">
      <c r="B28" s="172"/>
      <c r="C28" s="138" t="s">
        <v>27</v>
      </c>
      <c r="D28" s="139"/>
      <c r="E28" s="139"/>
      <c r="F28" s="140"/>
      <c r="G28" s="58" t="s">
        <v>16</v>
      </c>
      <c r="H28" s="94">
        <v>0</v>
      </c>
      <c r="I28" s="83">
        <f t="shared" si="0"/>
      </c>
      <c r="J28" s="70">
        <v>8.41</v>
      </c>
      <c r="K28" s="67" t="s">
        <v>38</v>
      </c>
    </row>
    <row r="29" spans="2:11" ht="15" customHeight="1">
      <c r="B29" s="172"/>
      <c r="C29" s="184" t="s">
        <v>45</v>
      </c>
      <c r="D29" s="185"/>
      <c r="E29" s="191" t="s">
        <v>75</v>
      </c>
      <c r="F29" s="192"/>
      <c r="G29" s="60" t="s">
        <v>16</v>
      </c>
      <c r="H29" s="95">
        <v>0</v>
      </c>
      <c r="I29" s="84">
        <f t="shared" si="0"/>
      </c>
      <c r="J29" s="42"/>
      <c r="K29" s="69" t="s">
        <v>38</v>
      </c>
    </row>
    <row r="30" spans="2:11" ht="15" customHeight="1">
      <c r="B30" s="172"/>
      <c r="C30" s="186"/>
      <c r="D30" s="187"/>
      <c r="E30" s="193"/>
      <c r="F30" s="194"/>
      <c r="G30" s="47" t="s">
        <v>65</v>
      </c>
      <c r="H30" s="93">
        <v>0</v>
      </c>
      <c r="I30" s="84">
        <f t="shared" si="0"/>
      </c>
      <c r="J30" s="43"/>
      <c r="K30" s="45" t="s">
        <v>67</v>
      </c>
    </row>
    <row r="31" spans="2:11" ht="15" customHeight="1" thickBot="1">
      <c r="B31" s="172"/>
      <c r="C31" s="188"/>
      <c r="D31" s="189"/>
      <c r="E31" s="190"/>
      <c r="F31" s="109"/>
      <c r="G31" s="48" t="s">
        <v>66</v>
      </c>
      <c r="H31" s="96">
        <v>0</v>
      </c>
      <c r="I31" s="85">
        <f t="shared" si="0"/>
      </c>
      <c r="J31" s="44"/>
      <c r="K31" s="46" t="s">
        <v>68</v>
      </c>
    </row>
    <row r="32" spans="2:11" ht="15" customHeight="1">
      <c r="B32" s="172"/>
      <c r="C32" s="110" t="s">
        <v>41</v>
      </c>
      <c r="D32" s="111"/>
      <c r="E32" s="111"/>
      <c r="F32" s="112"/>
      <c r="G32" s="9" t="s">
        <v>28</v>
      </c>
      <c r="H32" s="97">
        <v>0</v>
      </c>
      <c r="I32" s="86">
        <f t="shared" si="0"/>
      </c>
      <c r="J32" s="49">
        <v>1.02</v>
      </c>
      <c r="K32" s="161" t="s">
        <v>70</v>
      </c>
    </row>
    <row r="33" spans="2:11" ht="15" customHeight="1">
      <c r="B33" s="172"/>
      <c r="C33" s="113" t="s">
        <v>42</v>
      </c>
      <c r="D33" s="114"/>
      <c r="E33" s="114"/>
      <c r="F33" s="115"/>
      <c r="G33" s="10" t="s">
        <v>28</v>
      </c>
      <c r="H33" s="93">
        <v>0</v>
      </c>
      <c r="I33" s="82">
        <f>IF(SUM(H33)=0,"",ROUND(H33*J33,0))</f>
      </c>
      <c r="J33" s="50">
        <v>1.36</v>
      </c>
      <c r="K33" s="162"/>
    </row>
    <row r="34" spans="2:11" ht="15" customHeight="1">
      <c r="B34" s="172"/>
      <c r="C34" s="113" t="s">
        <v>29</v>
      </c>
      <c r="D34" s="114"/>
      <c r="E34" s="114"/>
      <c r="F34" s="115"/>
      <c r="G34" s="10" t="s">
        <v>28</v>
      </c>
      <c r="H34" s="93">
        <v>0</v>
      </c>
      <c r="I34" s="82">
        <f t="shared" si="0"/>
      </c>
      <c r="J34" s="50">
        <v>1.36</v>
      </c>
      <c r="K34" s="162"/>
    </row>
    <row r="35" spans="2:11" ht="14.25" customHeight="1">
      <c r="B35" s="172"/>
      <c r="C35" s="113" t="s">
        <v>57</v>
      </c>
      <c r="D35" s="114"/>
      <c r="E35" s="114"/>
      <c r="F35" s="115"/>
      <c r="G35" s="10" t="s">
        <v>28</v>
      </c>
      <c r="H35" s="93">
        <v>0</v>
      </c>
      <c r="I35" s="82">
        <f t="shared" si="0"/>
      </c>
      <c r="J35" s="50">
        <v>1.36</v>
      </c>
      <c r="K35" s="162"/>
    </row>
    <row r="36" spans="2:11" ht="14.25">
      <c r="B36" s="172"/>
      <c r="C36" s="198"/>
      <c r="D36" s="199"/>
      <c r="E36" s="199"/>
      <c r="F36" s="194"/>
      <c r="G36" s="51"/>
      <c r="H36" s="98">
        <v>0</v>
      </c>
      <c r="I36" s="87">
        <f t="shared" si="0"/>
      </c>
      <c r="J36" s="40"/>
      <c r="K36" s="162"/>
    </row>
    <row r="37" spans="2:11" ht="15" thickBot="1">
      <c r="B37" s="172"/>
      <c r="C37" s="107"/>
      <c r="D37" s="108"/>
      <c r="E37" s="108"/>
      <c r="F37" s="109"/>
      <c r="G37" s="52"/>
      <c r="H37" s="96">
        <v>0</v>
      </c>
      <c r="I37" s="88">
        <f t="shared" si="0"/>
      </c>
      <c r="J37" s="41"/>
      <c r="K37" s="163"/>
    </row>
    <row r="38" spans="2:11" ht="30.75" customHeight="1" thickBot="1">
      <c r="B38" s="173"/>
      <c r="C38" s="200" t="s">
        <v>63</v>
      </c>
      <c r="D38" s="200"/>
      <c r="E38" s="200"/>
      <c r="F38" s="201"/>
      <c r="G38" s="72"/>
      <c r="H38" s="100"/>
      <c r="I38" s="91">
        <f>IF(SUM(I7:I37)=0,"",SUM(I7:I37))</f>
      </c>
      <c r="J38" s="78"/>
      <c r="K38" s="73"/>
    </row>
    <row r="39" spans="2:11" ht="19.5" customHeight="1">
      <c r="B39" s="168" t="s">
        <v>69</v>
      </c>
      <c r="C39" s="145" t="s">
        <v>30</v>
      </c>
      <c r="D39" s="146"/>
      <c r="E39" s="147"/>
      <c r="F39" s="8" t="s">
        <v>31</v>
      </c>
      <c r="G39" s="11" t="s">
        <v>32</v>
      </c>
      <c r="H39" s="92">
        <v>0</v>
      </c>
      <c r="I39" s="81">
        <f t="shared" si="0"/>
      </c>
      <c r="J39" s="12">
        <v>9.97</v>
      </c>
      <c r="K39" s="13" t="s">
        <v>43</v>
      </c>
    </row>
    <row r="40" spans="2:11" ht="19.5" customHeight="1">
      <c r="B40" s="169"/>
      <c r="C40" s="148"/>
      <c r="D40" s="149"/>
      <c r="E40" s="150"/>
      <c r="F40" s="14" t="s">
        <v>39</v>
      </c>
      <c r="G40" s="15" t="s">
        <v>32</v>
      </c>
      <c r="H40" s="94">
        <v>0</v>
      </c>
      <c r="I40" s="83">
        <f t="shared" si="0"/>
      </c>
      <c r="J40" s="16">
        <v>9.28</v>
      </c>
      <c r="K40" s="17" t="s">
        <v>43</v>
      </c>
    </row>
    <row r="41" spans="2:11" ht="19.5" customHeight="1">
      <c r="B41" s="169"/>
      <c r="C41" s="148" t="s">
        <v>33</v>
      </c>
      <c r="D41" s="149"/>
      <c r="E41" s="150"/>
      <c r="F41" s="18" t="s">
        <v>34</v>
      </c>
      <c r="G41" s="19" t="s">
        <v>32</v>
      </c>
      <c r="H41" s="95">
        <v>0</v>
      </c>
      <c r="I41" s="84">
        <f t="shared" si="0"/>
      </c>
      <c r="J41" s="20">
        <v>9.76</v>
      </c>
      <c r="K41" s="21" t="s">
        <v>43</v>
      </c>
    </row>
    <row r="42" spans="2:11" ht="19.5" customHeight="1" thickBot="1">
      <c r="B42" s="169"/>
      <c r="C42" s="195"/>
      <c r="D42" s="196"/>
      <c r="E42" s="197"/>
      <c r="F42" s="22" t="s">
        <v>58</v>
      </c>
      <c r="G42" s="23" t="s">
        <v>32</v>
      </c>
      <c r="H42" s="1" t="s">
        <v>59</v>
      </c>
      <c r="I42" s="24" t="s">
        <v>60</v>
      </c>
      <c r="J42" s="25"/>
      <c r="K42" s="26" t="s">
        <v>43</v>
      </c>
    </row>
    <row r="43" spans="2:14" ht="30" customHeight="1" thickBot="1">
      <c r="B43" s="170"/>
      <c r="C43" s="181" t="s">
        <v>62</v>
      </c>
      <c r="D43" s="181"/>
      <c r="E43" s="182"/>
      <c r="F43" s="183"/>
      <c r="G43" s="27" t="s">
        <v>32</v>
      </c>
      <c r="H43" s="99">
        <f>IF(SUM(H39:H41)=0,"",SUM(H39:H41))</f>
      </c>
      <c r="I43" s="89">
        <f>IF(SUM(I39:I41)=0,"",SUM(I39:I41))</f>
      </c>
      <c r="J43" s="79"/>
      <c r="K43" s="28"/>
      <c r="N43" s="29"/>
    </row>
    <row r="44" spans="2:11" ht="33" customHeight="1" thickBot="1">
      <c r="B44" s="164" t="s">
        <v>64</v>
      </c>
      <c r="C44" s="165"/>
      <c r="D44" s="165"/>
      <c r="E44" s="165"/>
      <c r="F44" s="165"/>
      <c r="G44" s="165"/>
      <c r="H44" s="124"/>
      <c r="I44" s="90">
        <f>IF(SUM(I38,I43)=0,"",SUM(I38,I43))</f>
      </c>
      <c r="J44" s="30"/>
      <c r="K44" s="31"/>
    </row>
    <row r="45" spans="2:11" ht="36.75" customHeight="1" thickBot="1" thickTop="1">
      <c r="B45" s="166" t="s">
        <v>61</v>
      </c>
      <c r="C45" s="167"/>
      <c r="D45" s="167"/>
      <c r="E45" s="167"/>
      <c r="F45" s="167"/>
      <c r="G45" s="167"/>
      <c r="H45" s="167"/>
      <c r="I45" s="80">
        <f>IF(SUM(I44)=0,"",I44*J45)</f>
      </c>
      <c r="J45" s="32">
        <v>0.0258</v>
      </c>
      <c r="K45" s="33" t="s">
        <v>44</v>
      </c>
    </row>
    <row r="46" spans="2:11" ht="21.75" customHeight="1" thickBot="1">
      <c r="B46" s="34"/>
      <c r="C46" s="34"/>
      <c r="D46" s="34"/>
      <c r="E46" s="34"/>
      <c r="F46" s="34"/>
      <c r="G46" s="34"/>
      <c r="H46" s="74"/>
      <c r="I46" s="34"/>
      <c r="J46" s="75"/>
      <c r="K46" s="34"/>
    </row>
    <row r="47" spans="2:11" ht="24.75" customHeight="1">
      <c r="B47" s="101" t="s">
        <v>72</v>
      </c>
      <c r="C47" s="102"/>
      <c r="D47" s="102"/>
      <c r="E47" s="102"/>
      <c r="F47" s="35" t="s">
        <v>73</v>
      </c>
      <c r="G47" s="34"/>
      <c r="H47" s="76" t="s">
        <v>46</v>
      </c>
      <c r="I47" s="177" t="str">
        <f>IF(SUM(I45)&lt;=0,"入力待ち",IF(I45&lt;1500,"指定なし",IF(I45&lt;1500,"指定なし","特定事業者相当")))</f>
        <v>入力待ち</v>
      </c>
      <c r="J47" s="178"/>
      <c r="K47" s="34"/>
    </row>
    <row r="48" spans="2:11" ht="24.75" customHeight="1" thickBot="1">
      <c r="B48" s="101" t="s">
        <v>48</v>
      </c>
      <c r="C48" s="102"/>
      <c r="D48" s="102"/>
      <c r="E48" s="102"/>
      <c r="F48" s="35" t="s">
        <v>74</v>
      </c>
      <c r="G48" s="34"/>
      <c r="H48" s="77" t="s">
        <v>47</v>
      </c>
      <c r="I48" s="179" t="str">
        <f>IF(I47="入力待ち","－－－",IF(I47="特定事業者相当","様式第1",IF(I47="指定なし","不要","不要")))</f>
        <v>－－－</v>
      </c>
      <c r="J48" s="180"/>
      <c r="K48" s="34"/>
    </row>
    <row r="49" spans="2:13" ht="24.75" customHeight="1">
      <c r="B49" s="103"/>
      <c r="C49" s="103"/>
      <c r="D49" s="103"/>
      <c r="E49" s="103"/>
      <c r="F49" s="53"/>
      <c r="G49" s="36"/>
      <c r="H49" s="36"/>
      <c r="I49" s="36"/>
      <c r="J49" s="36"/>
      <c r="K49" s="36"/>
      <c r="L49" s="37"/>
      <c r="M49" s="37"/>
    </row>
    <row r="50" spans="2:13" ht="15" customHeight="1">
      <c r="B50" s="37"/>
      <c r="C50" s="38"/>
      <c r="D50" s="38" t="s">
        <v>76</v>
      </c>
      <c r="E50" s="38"/>
      <c r="F50" s="38"/>
      <c r="G50" s="38"/>
      <c r="H50" s="38"/>
      <c r="I50" s="38"/>
      <c r="J50" s="38"/>
      <c r="K50" s="38"/>
      <c r="L50" s="39"/>
      <c r="M50" s="39"/>
    </row>
    <row r="51" spans="2:13" ht="15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9"/>
      <c r="M51" s="39"/>
    </row>
    <row r="52" spans="2:13" ht="6" customHeight="1"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9"/>
      <c r="M52" s="39"/>
    </row>
    <row r="53" ht="5.25" customHeight="1"/>
  </sheetData>
  <sheetProtection password="CA9B" sheet="1" scenarios="1" formatCells="0" formatColumns="0" formatRows="0" insertColumns="0" insertRows="0" deleteColumns="0" deleteRows="0" sort="0" autoFilter="0"/>
  <mergeCells count="54">
    <mergeCell ref="I47:J47"/>
    <mergeCell ref="I48:J48"/>
    <mergeCell ref="C43:F43"/>
    <mergeCell ref="C29:D31"/>
    <mergeCell ref="E31:F31"/>
    <mergeCell ref="E29:F29"/>
    <mergeCell ref="E30:F30"/>
    <mergeCell ref="C41:E42"/>
    <mergeCell ref="C36:F36"/>
    <mergeCell ref="C38:F38"/>
    <mergeCell ref="K32:K37"/>
    <mergeCell ref="B44:H44"/>
    <mergeCell ref="B45:H45"/>
    <mergeCell ref="B39:B43"/>
    <mergeCell ref="B7:B38"/>
    <mergeCell ref="C24:F24"/>
    <mergeCell ref="C25:F25"/>
    <mergeCell ref="C26:F26"/>
    <mergeCell ref="C27:F27"/>
    <mergeCell ref="C28:F28"/>
    <mergeCell ref="C39:E40"/>
    <mergeCell ref="C35:F35"/>
    <mergeCell ref="E23:F23"/>
    <mergeCell ref="C17:D18"/>
    <mergeCell ref="E17:F17"/>
    <mergeCell ref="E18:F18"/>
    <mergeCell ref="E19:F19"/>
    <mergeCell ref="E20:F20"/>
    <mergeCell ref="C19:D20"/>
    <mergeCell ref="C21:D23"/>
    <mergeCell ref="C15:F15"/>
    <mergeCell ref="C16:F16"/>
    <mergeCell ref="E21:F21"/>
    <mergeCell ref="E22:F22"/>
    <mergeCell ref="C8:F8"/>
    <mergeCell ref="C11:F11"/>
    <mergeCell ref="C12:F12"/>
    <mergeCell ref="B1:K1"/>
    <mergeCell ref="B3:F6"/>
    <mergeCell ref="G3:I5"/>
    <mergeCell ref="J3:K5"/>
    <mergeCell ref="C7:F7"/>
    <mergeCell ref="C9:F9"/>
    <mergeCell ref="B2:K2"/>
    <mergeCell ref="B47:E47"/>
    <mergeCell ref="B48:E48"/>
    <mergeCell ref="B49:E49"/>
    <mergeCell ref="C10:F10"/>
    <mergeCell ref="C37:F37"/>
    <mergeCell ref="C32:F32"/>
    <mergeCell ref="C33:F33"/>
    <mergeCell ref="C34:F34"/>
    <mergeCell ref="C13:F13"/>
    <mergeCell ref="C14:F14"/>
  </mergeCells>
  <printOptions/>
  <pageMargins left="0.3937007874015748" right="0.1968503937007874" top="0.3937007874015748" bottom="0.1968503937007874" header="0.5118110236220472" footer="0.5118110236220472"/>
  <pageSetup horizontalDpi="1200" verticalDpi="12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adachi</cp:lastModifiedBy>
  <cp:lastPrinted>2010-03-19T02:54:40Z</cp:lastPrinted>
  <dcterms:created xsi:type="dcterms:W3CDTF">2005-12-26T02:29:21Z</dcterms:created>
  <dcterms:modified xsi:type="dcterms:W3CDTF">2011-04-15T02:32:37Z</dcterms:modified>
  <cp:category/>
  <cp:version/>
  <cp:contentType/>
  <cp:contentStatus/>
</cp:coreProperties>
</file>