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48" windowWidth="13872" windowHeight="6852" tabRatio="784" activeTab="0"/>
  </bookViews>
  <sheets>
    <sheet name="二酸化炭素排出量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<sst xmlns="http://schemas.openxmlformats.org/spreadsheetml/2006/main" count="58" uniqueCount="44">
  <si>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灯油</t>
  </si>
  <si>
    <t>都市ガス</t>
  </si>
  <si>
    <t>その他</t>
  </si>
  <si>
    <t>エネルギー消費</t>
  </si>
  <si>
    <t>割合</t>
  </si>
  <si>
    <t>二酸化炭素合計</t>
  </si>
  <si>
    <t>廃油</t>
  </si>
  <si>
    <t>廃プラスチック</t>
  </si>
  <si>
    <t>液化天然ガス(LNG)</t>
  </si>
  <si>
    <t>単位</t>
  </si>
  <si>
    <t>ｋＷｈ</t>
  </si>
  <si>
    <t>ｔ</t>
  </si>
  <si>
    <t>軽油</t>
  </si>
  <si>
    <t>ｋｇ</t>
  </si>
  <si>
    <t>ガソリン</t>
  </si>
  <si>
    <t>ｋｇ</t>
  </si>
  <si>
    <t>Ｌ</t>
  </si>
  <si>
    <t>Ｌ</t>
  </si>
  <si>
    <t>(MJ/l)</t>
  </si>
  <si>
    <t>排出係数
（B)</t>
  </si>
  <si>
    <t>単位発熱量
（C)</t>
  </si>
  <si>
    <t>液化石油ガス(LPG)</t>
  </si>
  <si>
    <t>(MJ/kg)</t>
  </si>
  <si>
    <r>
      <t>　　　　　　　　　　　　　　　　　　　　　　　　　　　　　　　　　　　　</t>
    </r>
    <r>
      <rPr>
        <sz val="9"/>
        <rFont val="ＭＳ Ｐゴシック"/>
        <family val="3"/>
      </rPr>
      <t>年（　　　　　年　　　月　～　　　　　年　　　月）</t>
    </r>
  </si>
  <si>
    <r>
      <t>Nm</t>
    </r>
    <r>
      <rPr>
        <vertAlign val="superscript"/>
        <sz val="10"/>
        <rFont val="ＭＳ Ｐゴシック"/>
        <family val="3"/>
      </rPr>
      <t>3</t>
    </r>
  </si>
  <si>
    <t>購入電力</t>
  </si>
  <si>
    <t>t</t>
  </si>
  <si>
    <t>化石燃料　小計</t>
  </si>
  <si>
    <t>化石燃料</t>
  </si>
  <si>
    <t>A重油</t>
  </si>
  <si>
    <t>その他　小計</t>
  </si>
  <si>
    <t>エネルギー消費　計</t>
  </si>
  <si>
    <t>二酸化炭素排出量</t>
  </si>
  <si>
    <t>産廃</t>
  </si>
  <si>
    <t>廃棄物焼却処理　計</t>
  </si>
  <si>
    <t>その他　計</t>
  </si>
  <si>
    <t>(kg-CO2/kWh)</t>
  </si>
  <si>
    <t>(kg-CO2/MJ)</t>
  </si>
  <si>
    <t>(MJ/Nm3)</t>
  </si>
  <si>
    <t>(kg-CO2/t)</t>
  </si>
  <si>
    <t>○LPGの消費量を気体（m３）として把握している場合については「１m3＝2.07kg」として換算してください。</t>
  </si>
  <si>
    <r>
      <t>排出量
（kg-CO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）
（A×B）or
（A×B×C)</t>
    </r>
  </si>
  <si>
    <t>使用量
（A)</t>
  </si>
  <si>
    <t>企業排出ＣＯ２量診断／CO2排出量チェックシート（年間入力用）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</si>
</sst>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  <numFmt numFmtId="179" formatCode="0_);[Red]\(0\)"/>
    <numFmt numFmtId="180" formatCode="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color indexed="12"/>
      <name val="ＭＳ Ｐゴシック"/>
      <family val="3"/>
    </font>
    <font>
      <sz val="9"/>
      <color indexed="12"/>
      <name val="ＭＳ Ｐゴシック"/>
      <family val="3"/>
    </font>
    <font>
      <vertAlign val="subscript"/>
      <sz val="10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 diagonalDown="1">
      <left style="medium"/>
      <right style="thin"/>
      <top/>
      <bottom style="medium"/>
      <diagonal style="thin"/>
    </border>
    <border diagonalDown="1">
      <left style="medium"/>
      <right style="thin"/>
      <top style="medium"/>
      <bottom style="medium"/>
      <diagonal style="thin"/>
    </border>
    <border>
      <left style="thin"/>
      <right/>
      <top/>
      <bottom/>
    </border>
    <border diagonalDown="1">
      <left style="medium"/>
      <right style="thin"/>
      <top/>
      <bottom/>
      <diagonal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 style="medium"/>
      <top/>
      <bottom style="medium"/>
    </border>
    <border>
      <left style="medium"/>
      <right/>
      <top style="hair"/>
      <bottom style="medium"/>
    </border>
    <border>
      <left/>
      <right/>
      <top style="medium"/>
      <bottom style="medium"/>
    </border>
    <border>
      <left/>
      <right/>
      <top style="hair"/>
      <bottom style="thin"/>
    </border>
    <border diagonalDown="1">
      <left style="medium"/>
      <right/>
      <top style="medium"/>
      <bottom style="medium"/>
      <diagonal style="thin"/>
    </border>
    <border diagonalDown="1">
      <left/>
      <right style="medium"/>
      <top style="medium"/>
      <bottom style="medium"/>
      <diagonal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/>
      <top style="medium"/>
      <bottom/>
    </border>
    <border>
      <left/>
      <right style="medium"/>
      <top style="medium"/>
      <bottom/>
    </border>
    <border diagonalDown="1">
      <left style="medium"/>
      <right/>
      <top style="thin"/>
      <bottom style="medium"/>
      <diagonal style="thin"/>
    </border>
    <border diagonalDown="1">
      <left/>
      <right style="medium"/>
      <top style="thin"/>
      <bottom style="medium"/>
      <diagonal style="thin"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/>
      <right/>
      <top/>
      <bottom/>
      <diagonal style="thin"/>
    </border>
    <border diagonalDown="1">
      <left/>
      <right/>
      <top/>
      <bottom style="medium"/>
      <diagonal style="thin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178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top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177" fontId="3" fillId="0" borderId="2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2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/>
    </xf>
    <xf numFmtId="0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right"/>
    </xf>
    <xf numFmtId="0" fontId="7" fillId="0" borderId="25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7" fillId="0" borderId="30" xfId="0" applyNumberFormat="1" applyFont="1" applyFill="1" applyBorder="1" applyAlignment="1">
      <alignment horizontal="left"/>
    </xf>
    <xf numFmtId="177" fontId="3" fillId="0" borderId="30" xfId="0" applyNumberFormat="1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 horizontal="right"/>
    </xf>
    <xf numFmtId="0" fontId="3" fillId="0" borderId="29" xfId="0" applyNumberFormat="1" applyFont="1" applyFill="1" applyBorder="1" applyAlignment="1">
      <alignment horizontal="left"/>
    </xf>
    <xf numFmtId="0" fontId="3" fillId="0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/>
    </xf>
    <xf numFmtId="0" fontId="3" fillId="0" borderId="34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right" wrapText="1"/>
    </xf>
    <xf numFmtId="0" fontId="3" fillId="0" borderId="36" xfId="0" applyNumberFormat="1" applyFont="1" applyFill="1" applyBorder="1" applyAlignment="1">
      <alignment horizontal="right"/>
    </xf>
    <xf numFmtId="0" fontId="3" fillId="0" borderId="37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/>
    </xf>
    <xf numFmtId="177" fontId="3" fillId="0" borderId="36" xfId="0" applyNumberFormat="1" applyFont="1" applyFill="1" applyBorder="1" applyAlignment="1">
      <alignment horizontal="center"/>
    </xf>
    <xf numFmtId="177" fontId="3" fillId="0" borderId="35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right" vertical="center" wrapText="1"/>
    </xf>
    <xf numFmtId="0" fontId="7" fillId="0" borderId="40" xfId="0" applyNumberFormat="1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 horizontal="left"/>
    </xf>
    <xf numFmtId="0" fontId="12" fillId="0" borderId="0" xfId="0" applyFont="1" applyAlignment="1">
      <alignment vertical="top"/>
    </xf>
    <xf numFmtId="179" fontId="3" fillId="0" borderId="20" xfId="0" applyNumberFormat="1" applyFont="1" applyFill="1" applyBorder="1" applyAlignment="1">
      <alignment/>
    </xf>
    <xf numFmtId="177" fontId="3" fillId="0" borderId="41" xfId="0" applyNumberFormat="1" applyFont="1" applyFill="1" applyBorder="1" applyAlignment="1">
      <alignment/>
    </xf>
    <xf numFmtId="177" fontId="3" fillId="0" borderId="42" xfId="0" applyNumberFormat="1" applyFont="1" applyFill="1" applyBorder="1" applyAlignment="1">
      <alignment/>
    </xf>
    <xf numFmtId="177" fontId="3" fillId="0" borderId="43" xfId="0" applyNumberFormat="1" applyFont="1" applyFill="1" applyBorder="1" applyAlignment="1">
      <alignment/>
    </xf>
    <xf numFmtId="177" fontId="3" fillId="0" borderId="44" xfId="0" applyNumberFormat="1" applyFont="1" applyFill="1" applyBorder="1" applyAlignment="1">
      <alignment/>
    </xf>
    <xf numFmtId="177" fontId="3" fillId="0" borderId="45" xfId="0" applyNumberFormat="1" applyFont="1" applyFill="1" applyBorder="1" applyAlignment="1">
      <alignment/>
    </xf>
    <xf numFmtId="177" fontId="3" fillId="0" borderId="46" xfId="0" applyNumberFormat="1" applyFont="1" applyFill="1" applyBorder="1" applyAlignment="1">
      <alignment/>
    </xf>
    <xf numFmtId="0" fontId="13" fillId="0" borderId="0" xfId="0" applyFont="1" applyAlignment="1">
      <alignment horizontal="center" vertical="top"/>
    </xf>
    <xf numFmtId="0" fontId="3" fillId="0" borderId="47" xfId="0" applyNumberFormat="1" applyFont="1" applyFill="1" applyBorder="1" applyAlignment="1">
      <alignment horizontal="right"/>
    </xf>
    <xf numFmtId="0" fontId="8" fillId="0" borderId="13" xfId="0" applyNumberFormat="1" applyFont="1" applyFill="1" applyBorder="1" applyAlignment="1">
      <alignment horizontal="right"/>
    </xf>
    <xf numFmtId="0" fontId="9" fillId="0" borderId="14" xfId="0" applyNumberFormat="1" applyFont="1" applyFill="1" applyBorder="1" applyAlignment="1">
      <alignment horizontal="left"/>
    </xf>
    <xf numFmtId="0" fontId="8" fillId="0" borderId="48" xfId="0" applyNumberFormat="1" applyFont="1" applyFill="1" applyBorder="1" applyAlignment="1">
      <alignment horizontal="right"/>
    </xf>
    <xf numFmtId="0" fontId="3" fillId="0" borderId="36" xfId="0" applyNumberFormat="1" applyFont="1" applyFill="1" applyBorder="1" applyAlignment="1">
      <alignment horizontal="right" vertical="center" wrapText="1"/>
    </xf>
    <xf numFmtId="177" fontId="3" fillId="0" borderId="49" xfId="0" applyNumberFormat="1" applyFont="1" applyFill="1" applyBorder="1" applyAlignment="1">
      <alignment horizontal="right"/>
    </xf>
    <xf numFmtId="177" fontId="3" fillId="0" borderId="35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177" fontId="3" fillId="0" borderId="24" xfId="0" applyNumberFormat="1" applyFont="1" applyFill="1" applyBorder="1" applyAlignment="1">
      <alignment horizontal="center"/>
    </xf>
    <xf numFmtId="177" fontId="3" fillId="0" borderId="25" xfId="0" applyNumberFormat="1" applyFont="1" applyFill="1" applyBorder="1" applyAlignment="1">
      <alignment horizontal="left"/>
    </xf>
    <xf numFmtId="177" fontId="3" fillId="0" borderId="25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178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right"/>
    </xf>
    <xf numFmtId="178" fontId="3" fillId="0" borderId="31" xfId="0" applyNumberFormat="1" applyFont="1" applyFill="1" applyBorder="1" applyAlignment="1">
      <alignment horizontal="right"/>
    </xf>
    <xf numFmtId="0" fontId="3" fillId="12" borderId="48" xfId="0" applyNumberFormat="1" applyFont="1" applyFill="1" applyBorder="1" applyAlignment="1">
      <alignment/>
    </xf>
    <xf numFmtId="0" fontId="48" fillId="0" borderId="0" xfId="0" applyFont="1" applyAlignment="1">
      <alignment vertical="top"/>
    </xf>
    <xf numFmtId="177" fontId="3" fillId="0" borderId="50" xfId="0" applyNumberFormat="1" applyFont="1" applyFill="1" applyBorder="1" applyAlignment="1">
      <alignment horizontal="right" vertical="center" wrapText="1"/>
    </xf>
    <xf numFmtId="0" fontId="0" fillId="0" borderId="51" xfId="0" applyBorder="1" applyAlignment="1">
      <alignment vertical="center" wrapText="1"/>
    </xf>
    <xf numFmtId="0" fontId="5" fillId="0" borderId="52" xfId="0" applyNumberFormat="1" applyFont="1" applyFill="1" applyBorder="1" applyAlignment="1">
      <alignment horizontal="center" vertical="center" textRotation="255" wrapText="1"/>
    </xf>
    <xf numFmtId="0" fontId="5" fillId="0" borderId="53" xfId="0" applyNumberFormat="1" applyFont="1" applyFill="1" applyBorder="1" applyAlignment="1">
      <alignment horizontal="center" vertical="center" textRotation="255" wrapText="1"/>
    </xf>
    <xf numFmtId="0" fontId="3" fillId="0" borderId="27" xfId="0" applyNumberFormat="1" applyFont="1" applyFill="1" applyBorder="1" applyAlignment="1">
      <alignment horizontal="left"/>
    </xf>
    <xf numFmtId="0" fontId="3" fillId="0" borderId="54" xfId="0" applyNumberFormat="1" applyFont="1" applyFill="1" applyBorder="1" applyAlignment="1">
      <alignment horizontal="left"/>
    </xf>
    <xf numFmtId="0" fontId="3" fillId="0" borderId="29" xfId="0" applyNumberFormat="1" applyFont="1" applyFill="1" applyBorder="1" applyAlignment="1">
      <alignment horizontal="left" vertical="center" wrapText="1"/>
    </xf>
    <xf numFmtId="0" fontId="3" fillId="0" borderId="31" xfId="0" applyNumberFormat="1" applyFont="1" applyFill="1" applyBorder="1" applyAlignment="1">
      <alignment horizontal="left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0" fontId="5" fillId="0" borderId="57" xfId="0" applyNumberFormat="1" applyFont="1" applyFill="1" applyBorder="1" applyAlignment="1">
      <alignment horizontal="center"/>
    </xf>
    <xf numFmtId="0" fontId="5" fillId="0" borderId="58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/>
    </xf>
    <xf numFmtId="0" fontId="3" fillId="0" borderId="59" xfId="0" applyNumberFormat="1" applyFont="1" applyFill="1" applyBorder="1" applyAlignment="1">
      <alignment horizontal="center"/>
    </xf>
    <xf numFmtId="0" fontId="3" fillId="0" borderId="60" xfId="0" applyNumberFormat="1" applyFont="1" applyFill="1" applyBorder="1" applyAlignment="1">
      <alignment horizontal="center"/>
    </xf>
    <xf numFmtId="0" fontId="3" fillId="0" borderId="61" xfId="0" applyNumberFormat="1" applyFont="1" applyFill="1" applyBorder="1" applyAlignment="1">
      <alignment horizontal="center"/>
    </xf>
    <xf numFmtId="0" fontId="3" fillId="0" borderId="62" xfId="0" applyNumberFormat="1" applyFont="1" applyFill="1" applyBorder="1" applyAlignment="1">
      <alignment horizontal="center"/>
    </xf>
    <xf numFmtId="0" fontId="3" fillId="0" borderId="63" xfId="0" applyNumberFormat="1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left"/>
    </xf>
    <xf numFmtId="0" fontId="3" fillId="0" borderId="65" xfId="0" applyNumberFormat="1" applyFont="1" applyFill="1" applyBorder="1" applyAlignment="1">
      <alignment horizontal="left"/>
    </xf>
    <xf numFmtId="0" fontId="3" fillId="0" borderId="66" xfId="0" applyNumberFormat="1" applyFont="1" applyFill="1" applyBorder="1" applyAlignment="1">
      <alignment horizontal="left"/>
    </xf>
    <xf numFmtId="0" fontId="3" fillId="0" borderId="47" xfId="0" applyNumberFormat="1" applyFont="1" applyFill="1" applyBorder="1" applyAlignment="1">
      <alignment horizontal="left"/>
    </xf>
    <xf numFmtId="0" fontId="3" fillId="0" borderId="67" xfId="0" applyNumberFormat="1" applyFont="1" applyFill="1" applyBorder="1" applyAlignment="1">
      <alignment horizontal="left"/>
    </xf>
    <xf numFmtId="0" fontId="3" fillId="0" borderId="68" xfId="0" applyNumberFormat="1" applyFont="1" applyFill="1" applyBorder="1" applyAlignment="1">
      <alignment horizontal="left"/>
    </xf>
    <xf numFmtId="0" fontId="5" fillId="0" borderId="48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177" fontId="3" fillId="0" borderId="69" xfId="0" applyNumberFormat="1" applyFont="1" applyBorder="1" applyAlignment="1">
      <alignment horizontal="center" vertical="center" wrapText="1"/>
    </xf>
    <xf numFmtId="177" fontId="3" fillId="0" borderId="70" xfId="0" applyNumberFormat="1" applyFont="1" applyBorder="1" applyAlignment="1">
      <alignment horizontal="center" vertical="center" wrapText="1"/>
    </xf>
    <xf numFmtId="177" fontId="3" fillId="0" borderId="58" xfId="0" applyNumberFormat="1" applyFont="1" applyBorder="1" applyAlignment="1">
      <alignment horizontal="center" vertical="center" wrapText="1"/>
    </xf>
    <xf numFmtId="177" fontId="3" fillId="0" borderId="53" xfId="0" applyNumberFormat="1" applyFont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/>
    </xf>
    <xf numFmtId="0" fontId="3" fillId="0" borderId="72" xfId="0" applyNumberFormat="1" applyFont="1" applyFill="1" applyBorder="1" applyAlignment="1">
      <alignment horizontal="center"/>
    </xf>
    <xf numFmtId="0" fontId="3" fillId="0" borderId="63" xfId="0" applyNumberFormat="1" applyFont="1" applyBorder="1" applyAlignment="1">
      <alignment horizontal="center"/>
    </xf>
    <xf numFmtId="0" fontId="3" fillId="0" borderId="69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3" fillId="0" borderId="58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5" fillId="0" borderId="55" xfId="0" applyNumberFormat="1" applyFont="1" applyFill="1" applyBorder="1" applyAlignment="1">
      <alignment horizontal="center" vertical="center" textRotation="255" wrapText="1"/>
    </xf>
    <xf numFmtId="0" fontId="5" fillId="0" borderId="73" xfId="0" applyNumberFormat="1" applyFont="1" applyFill="1" applyBorder="1" applyAlignment="1">
      <alignment horizontal="center" vertical="center" textRotation="255" wrapText="1"/>
    </xf>
    <xf numFmtId="0" fontId="5" fillId="0" borderId="56" xfId="0" applyNumberFormat="1" applyFont="1" applyFill="1" applyBorder="1" applyAlignment="1">
      <alignment horizontal="center" vertical="center" textRotation="255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48" xfId="0" applyNumberFormat="1" applyFont="1" applyFill="1" applyBorder="1" applyAlignment="1">
      <alignment horizontal="left" vertical="center" wrapText="1"/>
    </xf>
    <xf numFmtId="0" fontId="5" fillId="0" borderId="74" xfId="0" applyNumberFormat="1" applyFont="1" applyFill="1" applyBorder="1" applyAlignment="1">
      <alignment horizontal="left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177" fontId="3" fillId="0" borderId="77" xfId="0" applyNumberFormat="1" applyFont="1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0" xfId="0" applyBorder="1" applyAlignment="1">
      <alignment/>
    </xf>
    <xf numFmtId="0" fontId="0" fillId="0" borderId="80" xfId="0" applyBorder="1" applyAlignment="1">
      <alignment/>
    </xf>
    <xf numFmtId="0" fontId="0" fillId="0" borderId="62" xfId="0" applyBorder="1" applyAlignment="1">
      <alignment/>
    </xf>
    <xf numFmtId="0" fontId="8" fillId="0" borderId="13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33" xfId="0" applyNumberFormat="1" applyFont="1" applyFill="1" applyBorder="1" applyAlignment="1">
      <alignment horizontal="left"/>
    </xf>
    <xf numFmtId="0" fontId="3" fillId="0" borderId="8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52" xfId="0" applyNumberFormat="1" applyFont="1" applyFill="1" applyBorder="1" applyAlignment="1">
      <alignment horizontal="center"/>
    </xf>
    <xf numFmtId="0" fontId="3" fillId="0" borderId="79" xfId="0" applyNumberFormat="1" applyFont="1" applyFill="1" applyBorder="1" applyAlignment="1">
      <alignment horizontal="center"/>
    </xf>
    <xf numFmtId="0" fontId="3" fillId="0" borderId="8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82" xfId="0" applyNumberFormat="1" applyFont="1" applyFill="1" applyBorder="1" applyAlignment="1">
      <alignment horizontal="left" vertical="center" wrapText="1"/>
    </xf>
    <xf numFmtId="0" fontId="5" fillId="0" borderId="63" xfId="0" applyNumberFormat="1" applyFont="1" applyFill="1" applyBorder="1" applyAlignment="1">
      <alignment horizontal="center" vertical="center" wrapText="1"/>
    </xf>
    <xf numFmtId="0" fontId="5" fillId="0" borderId="64" xfId="0" applyNumberFormat="1" applyFont="1" applyFill="1" applyBorder="1" applyAlignment="1">
      <alignment horizontal="center" vertical="center" wrapText="1"/>
    </xf>
    <xf numFmtId="0" fontId="5" fillId="0" borderId="57" xfId="0" applyNumberFormat="1" applyFont="1" applyFill="1" applyBorder="1" applyAlignment="1">
      <alignment horizontal="center" vertical="center" wrapText="1"/>
    </xf>
    <xf numFmtId="0" fontId="3" fillId="0" borderId="83" xfId="0" applyNumberFormat="1" applyFont="1" applyBorder="1" applyAlignment="1">
      <alignment horizontal="center" vertical="center" wrapText="1"/>
    </xf>
    <xf numFmtId="0" fontId="3" fillId="0" borderId="84" xfId="0" applyNumberFormat="1" applyFont="1" applyBorder="1" applyAlignment="1">
      <alignment horizontal="center" vertical="center" wrapText="1"/>
    </xf>
    <xf numFmtId="178" fontId="3" fillId="0" borderId="85" xfId="0" applyNumberFormat="1" applyFont="1" applyBorder="1" applyAlignment="1">
      <alignment horizontal="center" vertical="center" wrapText="1"/>
    </xf>
    <xf numFmtId="178" fontId="3" fillId="0" borderId="46" xfId="0" applyNumberFormat="1" applyFont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6" fillId="0" borderId="70" xfId="0" applyNumberFormat="1" applyFont="1" applyFill="1" applyBorder="1" applyAlignment="1">
      <alignment horizontal="center" vertical="center" textRotation="255" wrapText="1"/>
    </xf>
    <xf numFmtId="0" fontId="6" fillId="0" borderId="52" xfId="0" applyNumberFormat="1" applyFont="1" applyFill="1" applyBorder="1" applyAlignment="1">
      <alignment horizontal="center" vertical="center" textRotation="255" wrapText="1"/>
    </xf>
    <xf numFmtId="0" fontId="6" fillId="0" borderId="53" xfId="0" applyNumberFormat="1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238125</xdr:colOff>
      <xdr:row>27</xdr:row>
      <xdr:rowOff>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067050" y="6619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1" max="1" width="5.125" style="1" customWidth="1"/>
    <col min="2" max="2" width="2.875" style="1" customWidth="1"/>
    <col min="3" max="3" width="3.125" style="2" customWidth="1"/>
    <col min="4" max="4" width="3.125" style="1" customWidth="1"/>
    <col min="5" max="5" width="2.875" style="1" customWidth="1"/>
    <col min="6" max="6" width="14.875" style="1" customWidth="1"/>
    <col min="7" max="7" width="5.125" style="2" bestFit="1" customWidth="1"/>
    <col min="8" max="8" width="10.00390625" style="1" customWidth="1"/>
    <col min="9" max="9" width="10.25390625" style="1" customWidth="1"/>
    <col min="10" max="10" width="8.50390625" style="5" customWidth="1"/>
    <col min="11" max="11" width="7.50390625" style="3" customWidth="1"/>
    <col min="12" max="12" width="10.625" style="4" customWidth="1"/>
    <col min="13" max="13" width="6.25390625" style="1" customWidth="1"/>
    <col min="14" max="16384" width="9.00390625" style="1" customWidth="1"/>
  </cols>
  <sheetData>
    <row r="1" spans="1:7" s="19" customFormat="1" ht="14.25">
      <c r="A1" s="78" t="s">
        <v>43</v>
      </c>
      <c r="B1" s="20"/>
      <c r="C1" s="20"/>
      <c r="D1" s="59"/>
      <c r="E1" s="21"/>
      <c r="F1" s="21"/>
      <c r="G1" s="21"/>
    </row>
    <row r="2" spans="1:7" s="19" customFormat="1" ht="14.25">
      <c r="A2" s="78"/>
      <c r="B2" s="20"/>
      <c r="C2" s="20"/>
      <c r="D2" s="59"/>
      <c r="E2" s="21"/>
      <c r="F2" s="21"/>
      <c r="G2" s="21"/>
    </row>
    <row r="3" ht="12" thickBot="1">
      <c r="B3" s="22" t="s">
        <v>23</v>
      </c>
    </row>
    <row r="4" spans="2:14" ht="15" customHeight="1">
      <c r="B4" s="113"/>
      <c r="C4" s="114"/>
      <c r="D4" s="114"/>
      <c r="E4" s="114"/>
      <c r="F4" s="114"/>
      <c r="G4" s="117" t="s">
        <v>9</v>
      </c>
      <c r="H4" s="131" t="s">
        <v>42</v>
      </c>
      <c r="I4" s="153" t="s">
        <v>41</v>
      </c>
      <c r="J4" s="155" t="s">
        <v>4</v>
      </c>
      <c r="K4" s="119" t="s">
        <v>19</v>
      </c>
      <c r="L4" s="120"/>
      <c r="M4" s="107" t="s">
        <v>20</v>
      </c>
      <c r="N4" s="108"/>
    </row>
    <row r="5" spans="2:14" s="6" customFormat="1" ht="51.75" customHeight="1" thickBot="1">
      <c r="B5" s="115"/>
      <c r="C5" s="116"/>
      <c r="D5" s="116"/>
      <c r="E5" s="116"/>
      <c r="F5" s="116"/>
      <c r="G5" s="118"/>
      <c r="H5" s="132"/>
      <c r="I5" s="154"/>
      <c r="J5" s="156"/>
      <c r="K5" s="121"/>
      <c r="L5" s="122"/>
      <c r="M5" s="109"/>
      <c r="N5" s="110"/>
    </row>
    <row r="6" spans="2:14" ht="19.5" customHeight="1" thickBot="1">
      <c r="B6" s="150" t="s">
        <v>32</v>
      </c>
      <c r="C6" s="125" t="s">
        <v>3</v>
      </c>
      <c r="D6" s="128" t="s">
        <v>25</v>
      </c>
      <c r="E6" s="129"/>
      <c r="F6" s="130"/>
      <c r="G6" s="8" t="s">
        <v>10</v>
      </c>
      <c r="H6" s="9"/>
      <c r="I6" s="10">
        <f>H6*K6</f>
        <v>0</v>
      </c>
      <c r="J6" s="18" t="e">
        <f aca="true" t="shared" si="0" ref="J6:J24">I6/$I$25*100</f>
        <v>#DIV/0!</v>
      </c>
      <c r="K6" s="11">
        <v>0.521</v>
      </c>
      <c r="L6" s="12" t="s">
        <v>36</v>
      </c>
      <c r="M6" s="79"/>
      <c r="N6" s="80"/>
    </row>
    <row r="7" spans="2:14" ht="19.5" customHeight="1">
      <c r="B7" s="151"/>
      <c r="C7" s="126"/>
      <c r="D7" s="81" t="s">
        <v>28</v>
      </c>
      <c r="E7" s="83" t="s">
        <v>0</v>
      </c>
      <c r="F7" s="84"/>
      <c r="G7" s="28" t="s">
        <v>16</v>
      </c>
      <c r="H7" s="29"/>
      <c r="I7" s="30">
        <f>H7*K7*M7</f>
        <v>0</v>
      </c>
      <c r="J7" s="53" t="e">
        <f t="shared" si="0"/>
        <v>#DIV/0!</v>
      </c>
      <c r="K7" s="31">
        <v>0.0679</v>
      </c>
      <c r="L7" s="32" t="s">
        <v>37</v>
      </c>
      <c r="M7" s="76">
        <v>36.7</v>
      </c>
      <c r="N7" s="69" t="s">
        <v>18</v>
      </c>
    </row>
    <row r="8" spans="2:14" ht="19.5" customHeight="1">
      <c r="B8" s="151"/>
      <c r="C8" s="126"/>
      <c r="D8" s="81"/>
      <c r="E8" s="83" t="s">
        <v>29</v>
      </c>
      <c r="F8" s="84"/>
      <c r="G8" s="28" t="s">
        <v>16</v>
      </c>
      <c r="H8" s="29"/>
      <c r="I8" s="30">
        <f aca="true" t="shared" si="1" ref="I8:I14">H8*K8*M8</f>
        <v>0</v>
      </c>
      <c r="J8" s="53" t="e">
        <f t="shared" si="0"/>
        <v>#DIV/0!</v>
      </c>
      <c r="K8" s="31">
        <v>0.0693</v>
      </c>
      <c r="L8" s="32" t="s">
        <v>37</v>
      </c>
      <c r="M8" s="76">
        <v>39.1</v>
      </c>
      <c r="N8" s="33" t="s">
        <v>18</v>
      </c>
    </row>
    <row r="9" spans="2:14" ht="19.5" customHeight="1">
      <c r="B9" s="151"/>
      <c r="C9" s="126"/>
      <c r="D9" s="81"/>
      <c r="E9" s="83" t="s">
        <v>1</v>
      </c>
      <c r="F9" s="84"/>
      <c r="G9" s="28" t="s">
        <v>24</v>
      </c>
      <c r="H9" s="29"/>
      <c r="I9" s="30">
        <f t="shared" si="1"/>
        <v>0</v>
      </c>
      <c r="J9" s="53" t="e">
        <f t="shared" si="0"/>
        <v>#DIV/0!</v>
      </c>
      <c r="K9" s="31">
        <v>0.0513</v>
      </c>
      <c r="L9" s="32" t="s">
        <v>37</v>
      </c>
      <c r="M9" s="76">
        <v>41.1</v>
      </c>
      <c r="N9" s="33" t="s">
        <v>38</v>
      </c>
    </row>
    <row r="10" spans="2:14" ht="19.5" customHeight="1">
      <c r="B10" s="151"/>
      <c r="C10" s="126"/>
      <c r="D10" s="81"/>
      <c r="E10" s="83" t="s">
        <v>8</v>
      </c>
      <c r="F10" s="84"/>
      <c r="G10" s="28" t="s">
        <v>15</v>
      </c>
      <c r="H10" s="29"/>
      <c r="I10" s="30">
        <f t="shared" si="1"/>
        <v>0</v>
      </c>
      <c r="J10" s="53" t="e">
        <f t="shared" si="0"/>
        <v>#DIV/0!</v>
      </c>
      <c r="K10" s="31">
        <v>0.0494</v>
      </c>
      <c r="L10" s="32" t="s">
        <v>37</v>
      </c>
      <c r="M10" s="34">
        <v>54.6</v>
      </c>
      <c r="N10" s="33" t="s">
        <v>22</v>
      </c>
    </row>
    <row r="11" spans="2:14" ht="19.5" customHeight="1">
      <c r="B11" s="151"/>
      <c r="C11" s="126"/>
      <c r="D11" s="81"/>
      <c r="E11" s="35" t="s">
        <v>21</v>
      </c>
      <c r="F11" s="50"/>
      <c r="G11" s="28" t="s">
        <v>13</v>
      </c>
      <c r="H11" s="29"/>
      <c r="I11" s="30">
        <f t="shared" si="1"/>
        <v>0</v>
      </c>
      <c r="J11" s="53" t="e">
        <f t="shared" si="0"/>
        <v>#DIV/0!</v>
      </c>
      <c r="K11" s="31">
        <v>0.0598</v>
      </c>
      <c r="L11" s="32" t="s">
        <v>37</v>
      </c>
      <c r="M11" s="34">
        <v>50.8</v>
      </c>
      <c r="N11" s="33" t="s">
        <v>22</v>
      </c>
    </row>
    <row r="12" spans="2:14" ht="19.5" customHeight="1">
      <c r="B12" s="151"/>
      <c r="C12" s="126"/>
      <c r="D12" s="81"/>
      <c r="E12" s="157" t="s">
        <v>14</v>
      </c>
      <c r="F12" s="158"/>
      <c r="G12" s="28" t="s">
        <v>17</v>
      </c>
      <c r="H12" s="29"/>
      <c r="I12" s="30">
        <f t="shared" si="1"/>
        <v>0</v>
      </c>
      <c r="J12" s="53" t="e">
        <f t="shared" si="0"/>
        <v>#DIV/0!</v>
      </c>
      <c r="K12" s="31">
        <v>0.0671</v>
      </c>
      <c r="L12" s="32" t="s">
        <v>37</v>
      </c>
      <c r="M12" s="34">
        <v>34.6</v>
      </c>
      <c r="N12" s="33" t="s">
        <v>18</v>
      </c>
    </row>
    <row r="13" spans="2:14" ht="19.5" customHeight="1">
      <c r="B13" s="151"/>
      <c r="C13" s="126"/>
      <c r="D13" s="81"/>
      <c r="E13" s="85" t="s">
        <v>12</v>
      </c>
      <c r="F13" s="86"/>
      <c r="G13" s="28" t="s">
        <v>17</v>
      </c>
      <c r="H13" s="29"/>
      <c r="I13" s="30">
        <f t="shared" si="1"/>
        <v>0</v>
      </c>
      <c r="J13" s="53" t="e">
        <f t="shared" si="0"/>
        <v>#DIV/0!</v>
      </c>
      <c r="K13" s="48">
        <v>0.0687</v>
      </c>
      <c r="L13" s="32" t="s">
        <v>37</v>
      </c>
      <c r="M13" s="76">
        <v>37.7</v>
      </c>
      <c r="N13" s="33" t="s">
        <v>18</v>
      </c>
    </row>
    <row r="14" spans="2:14" ht="19.5" customHeight="1">
      <c r="B14" s="151"/>
      <c r="C14" s="126"/>
      <c r="D14" s="81"/>
      <c r="E14" s="123"/>
      <c r="F14" s="124"/>
      <c r="G14" s="36"/>
      <c r="H14" s="37"/>
      <c r="I14" s="38">
        <f t="shared" si="1"/>
        <v>0</v>
      </c>
      <c r="J14" s="57" t="e">
        <f t="shared" si="0"/>
        <v>#DIV/0!</v>
      </c>
      <c r="K14" s="64"/>
      <c r="L14" s="39"/>
      <c r="M14" s="65"/>
      <c r="N14" s="66"/>
    </row>
    <row r="15" spans="2:14" ht="19.5" customHeight="1" thickBot="1">
      <c r="B15" s="151"/>
      <c r="C15" s="126"/>
      <c r="D15" s="82"/>
      <c r="E15" s="90" t="s">
        <v>27</v>
      </c>
      <c r="F15" s="90"/>
      <c r="G15" s="145"/>
      <c r="H15" s="17"/>
      <c r="I15" s="16">
        <f>SUM(I7:I14)</f>
        <v>0</v>
      </c>
      <c r="J15" s="55" t="e">
        <f t="shared" si="0"/>
        <v>#DIV/0!</v>
      </c>
      <c r="K15" s="111"/>
      <c r="L15" s="112"/>
      <c r="M15" s="111"/>
      <c r="N15" s="112"/>
    </row>
    <row r="16" spans="2:14" ht="19.5" customHeight="1">
      <c r="B16" s="151"/>
      <c r="C16" s="126"/>
      <c r="D16" s="159" t="s">
        <v>2</v>
      </c>
      <c r="E16" s="148"/>
      <c r="F16" s="149"/>
      <c r="G16" s="40"/>
      <c r="H16" s="24"/>
      <c r="I16" s="25">
        <f>H16*K16</f>
        <v>0</v>
      </c>
      <c r="J16" s="56" t="e">
        <f t="shared" si="0"/>
        <v>#DIV/0!</v>
      </c>
      <c r="K16" s="41"/>
      <c r="L16" s="27"/>
      <c r="M16" s="68"/>
      <c r="N16" s="70"/>
    </row>
    <row r="17" spans="2:14" ht="19.5" customHeight="1">
      <c r="B17" s="151"/>
      <c r="C17" s="126"/>
      <c r="D17" s="160"/>
      <c r="E17" s="142"/>
      <c r="F17" s="143"/>
      <c r="G17" s="36"/>
      <c r="H17" s="37"/>
      <c r="I17" s="38">
        <f>H17*K17</f>
        <v>0</v>
      </c>
      <c r="J17" s="57" t="e">
        <f t="shared" si="0"/>
        <v>#DIV/0!</v>
      </c>
      <c r="K17" s="42"/>
      <c r="L17" s="39"/>
      <c r="M17" s="46"/>
      <c r="N17" s="47"/>
    </row>
    <row r="18" spans="2:14" ht="19.5" customHeight="1" thickBot="1">
      <c r="B18" s="151"/>
      <c r="C18" s="126"/>
      <c r="D18" s="161"/>
      <c r="E18" s="144" t="s">
        <v>30</v>
      </c>
      <c r="F18" s="144"/>
      <c r="G18" s="145"/>
      <c r="H18" s="17"/>
      <c r="I18" s="16">
        <f>SUM(I16:I17)</f>
        <v>0</v>
      </c>
      <c r="J18" s="55" t="e">
        <f t="shared" si="0"/>
        <v>#DIV/0!</v>
      </c>
      <c r="K18" s="92"/>
      <c r="L18" s="93"/>
      <c r="M18" s="146"/>
      <c r="N18" s="93"/>
    </row>
    <row r="19" spans="2:14" ht="19.5" customHeight="1" thickBot="1">
      <c r="B19" s="151"/>
      <c r="C19" s="127"/>
      <c r="D19" s="105" t="s">
        <v>31</v>
      </c>
      <c r="E19" s="105"/>
      <c r="F19" s="105"/>
      <c r="G19" s="106"/>
      <c r="H19" s="15"/>
      <c r="I19" s="10">
        <f>I18+I15+I6</f>
        <v>0</v>
      </c>
      <c r="J19" s="18" t="e">
        <f t="shared" si="0"/>
        <v>#DIV/0!</v>
      </c>
      <c r="K19" s="94"/>
      <c r="L19" s="95"/>
      <c r="M19" s="147"/>
      <c r="N19" s="95"/>
    </row>
    <row r="20" spans="1:14" ht="19.5" customHeight="1">
      <c r="A20" s="7"/>
      <c r="B20" s="151"/>
      <c r="C20" s="96" t="s">
        <v>33</v>
      </c>
      <c r="D20" s="99" t="s">
        <v>6</v>
      </c>
      <c r="E20" s="100"/>
      <c r="F20" s="101"/>
      <c r="G20" s="23" t="s">
        <v>26</v>
      </c>
      <c r="H20" s="24"/>
      <c r="I20" s="25">
        <f>H20*K20</f>
        <v>0</v>
      </c>
      <c r="J20" s="56" t="e">
        <f t="shared" si="0"/>
        <v>#DIV/0!</v>
      </c>
      <c r="K20" s="26">
        <v>2900</v>
      </c>
      <c r="L20" s="27" t="s">
        <v>39</v>
      </c>
      <c r="M20" s="133"/>
      <c r="N20" s="134"/>
    </row>
    <row r="21" spans="1:14" ht="19.5" customHeight="1" thickBot="1">
      <c r="A21" s="7"/>
      <c r="B21" s="151"/>
      <c r="C21" s="97"/>
      <c r="D21" s="102" t="s">
        <v>7</v>
      </c>
      <c r="E21" s="103"/>
      <c r="F21" s="104"/>
      <c r="G21" s="43" t="s">
        <v>11</v>
      </c>
      <c r="H21" s="44"/>
      <c r="I21" s="45">
        <f>H21*K21</f>
        <v>0</v>
      </c>
      <c r="J21" s="54" t="e">
        <f t="shared" si="0"/>
        <v>#DIV/0!</v>
      </c>
      <c r="K21" s="60">
        <v>2600</v>
      </c>
      <c r="L21" s="49" t="s">
        <v>39</v>
      </c>
      <c r="M21" s="135"/>
      <c r="N21" s="136"/>
    </row>
    <row r="22" spans="2:14" ht="19.5" customHeight="1" thickBot="1">
      <c r="B22" s="151"/>
      <c r="C22" s="98"/>
      <c r="D22" s="89" t="s">
        <v>34</v>
      </c>
      <c r="E22" s="90"/>
      <c r="F22" s="90"/>
      <c r="G22" s="91"/>
      <c r="H22" s="14"/>
      <c r="I22" s="13">
        <f>SUM(I20:I21)</f>
        <v>0</v>
      </c>
      <c r="J22" s="58" t="e">
        <f t="shared" si="0"/>
        <v>#DIV/0!</v>
      </c>
      <c r="K22" s="94"/>
      <c r="L22" s="95"/>
      <c r="M22" s="137"/>
      <c r="N22" s="138"/>
    </row>
    <row r="23" spans="2:14" ht="19.5" customHeight="1" thickBot="1">
      <c r="B23" s="151"/>
      <c r="C23" s="87" t="s">
        <v>2</v>
      </c>
      <c r="D23" s="139"/>
      <c r="E23" s="140"/>
      <c r="F23" s="141"/>
      <c r="G23" s="8"/>
      <c r="H23" s="9"/>
      <c r="I23" s="10">
        <f>H23*K23*M23</f>
        <v>0</v>
      </c>
      <c r="J23" s="18" t="e">
        <f t="shared" si="0"/>
        <v>#DIV/0!</v>
      </c>
      <c r="K23" s="61"/>
      <c r="L23" s="62"/>
      <c r="M23" s="63"/>
      <c r="N23" s="62"/>
    </row>
    <row r="24" spans="2:14" ht="19.5" customHeight="1" thickBot="1">
      <c r="B24" s="151"/>
      <c r="C24" s="88"/>
      <c r="D24" s="89" t="s">
        <v>35</v>
      </c>
      <c r="E24" s="90"/>
      <c r="F24" s="90"/>
      <c r="G24" s="91"/>
      <c r="H24" s="17"/>
      <c r="I24" s="16">
        <f>SUM(I23:I23)</f>
        <v>0</v>
      </c>
      <c r="J24" s="55" t="e">
        <f t="shared" si="0"/>
        <v>#DIV/0!</v>
      </c>
      <c r="K24" s="92"/>
      <c r="L24" s="93"/>
      <c r="M24" s="146"/>
      <c r="N24" s="93"/>
    </row>
    <row r="25" spans="2:14" ht="19.5" customHeight="1" thickBot="1">
      <c r="B25" s="152"/>
      <c r="C25" s="67"/>
      <c r="D25" s="105" t="s">
        <v>5</v>
      </c>
      <c r="E25" s="105"/>
      <c r="F25" s="105"/>
      <c r="G25" s="106"/>
      <c r="H25" s="15"/>
      <c r="I25" s="77">
        <f>I24+I22+I19</f>
        <v>0</v>
      </c>
      <c r="J25" s="52">
        <v>100</v>
      </c>
      <c r="K25" s="94"/>
      <c r="L25" s="95"/>
      <c r="M25" s="147"/>
      <c r="N25" s="95"/>
    </row>
    <row r="27" spans="2:12" s="72" customFormat="1" ht="10.5">
      <c r="B27" s="51" t="s">
        <v>40</v>
      </c>
      <c r="C27" s="73"/>
      <c r="G27" s="73"/>
      <c r="J27" s="74"/>
      <c r="K27" s="75"/>
      <c r="L27" s="71"/>
    </row>
  </sheetData>
  <sheetProtection/>
  <mergeCells count="41">
    <mergeCell ref="E16:F16"/>
    <mergeCell ref="B6:B25"/>
    <mergeCell ref="I4:I5"/>
    <mergeCell ref="J4:J5"/>
    <mergeCell ref="M24:N25"/>
    <mergeCell ref="E12:F12"/>
    <mergeCell ref="K22:L22"/>
    <mergeCell ref="D19:G19"/>
    <mergeCell ref="E15:G15"/>
    <mergeCell ref="D16:D18"/>
    <mergeCell ref="M20:N22"/>
    <mergeCell ref="D23:F23"/>
    <mergeCell ref="E17:F17"/>
    <mergeCell ref="E18:G18"/>
    <mergeCell ref="K18:L19"/>
    <mergeCell ref="M18:N19"/>
    <mergeCell ref="M4:N5"/>
    <mergeCell ref="K15:L15"/>
    <mergeCell ref="B4:F5"/>
    <mergeCell ref="G4:G5"/>
    <mergeCell ref="K4:L5"/>
    <mergeCell ref="E14:F14"/>
    <mergeCell ref="C6:C19"/>
    <mergeCell ref="D6:F6"/>
    <mergeCell ref="M15:N15"/>
    <mergeCell ref="H4:H5"/>
    <mergeCell ref="C23:C24"/>
    <mergeCell ref="D24:G24"/>
    <mergeCell ref="K24:L25"/>
    <mergeCell ref="C20:C22"/>
    <mergeCell ref="D20:F20"/>
    <mergeCell ref="D22:G22"/>
    <mergeCell ref="D21:F21"/>
    <mergeCell ref="D25:G25"/>
    <mergeCell ref="M6:N6"/>
    <mergeCell ref="D7:D15"/>
    <mergeCell ref="E7:F7"/>
    <mergeCell ref="E8:F8"/>
    <mergeCell ref="E9:F9"/>
    <mergeCell ref="E10:F10"/>
    <mergeCell ref="E13:F1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㈱エコマネジメント研究所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</dc:creator>
  <cp:keywords/>
  <dc:description/>
  <cp:lastModifiedBy>onda</cp:lastModifiedBy>
  <cp:lastPrinted>2011-03-10T05:45:56Z</cp:lastPrinted>
  <dcterms:created xsi:type="dcterms:W3CDTF">2003-05-12T02:21:40Z</dcterms:created>
  <dcterms:modified xsi:type="dcterms:W3CDTF">2022-07-12T23:48:09Z</dcterms:modified>
  <cp:category/>
  <cp:version/>
  <cp:contentType/>
  <cp:contentStatus/>
</cp:coreProperties>
</file>