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ILE-SVR\g\大学生等のIT技能習得促進事業\H30\学生提出書類\"/>
    </mc:Choice>
  </mc:AlternateContent>
  <xr:revisionPtr revIDLastSave="0" documentId="12_ncr:500000_{65E4271E-DA2E-452B-8391-F6BBABDD8B60}" xr6:coauthVersionLast="31" xr6:coauthVersionMax="31" xr10:uidLastSave="{00000000-0000-0000-0000-000000000000}"/>
  <bookViews>
    <workbookView xWindow="0" yWindow="0" windowWidth="23040" windowHeight="8964" xr2:uid="{00000000-000D-0000-FFFF-FFFF00000000}"/>
  </bookViews>
  <sheets>
    <sheet name="各書類の説明" sheetId="7" r:id="rId1"/>
    <sheet name="①出勤簿" sheetId="6" r:id="rId2"/>
    <sheet name="②宿泊証明書（手書き）" sheetId="5" r:id="rId3"/>
    <sheet name="③宿泊補助金計算書" sheetId="13" r:id="rId4"/>
    <sheet name="④支援金計算票" sheetId="12" r:id="rId5"/>
    <sheet name="⑤支援金申請書" sheetId="4" r:id="rId6"/>
    <sheet name="⑥最終報告書" sheetId="9" r:id="rId7"/>
  </sheets>
  <definedNames>
    <definedName name="_xlnm.Print_Area" localSheetId="1">①出勤簿!$A$1:$N$37</definedName>
    <definedName name="_xlnm.Print_Area" localSheetId="3">③宿泊補助金計算書!$A$1:$J$37</definedName>
    <definedName name="_xlnm.Print_Area" localSheetId="4">④支援金計算票!$A$1:$X$39</definedName>
    <definedName name="_xlnm.Print_Area" localSheetId="5">⑤支援金申請書!$A$1:$O$41</definedName>
    <definedName name="_xlnm.Print_Area" localSheetId="6">⑥最終報告書!$A$1:$I$46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3" l="1"/>
  <c r="E32" i="13"/>
  <c r="G31" i="13"/>
  <c r="E31" i="13"/>
  <c r="I31" i="13" s="1"/>
  <c r="C31" i="13" s="1"/>
  <c r="G30" i="13"/>
  <c r="E30" i="13"/>
  <c r="I30" i="13" s="1"/>
  <c r="C30" i="13" s="1"/>
  <c r="G29" i="13"/>
  <c r="E29" i="13"/>
  <c r="I29" i="13" s="1"/>
  <c r="C29" i="13" s="1"/>
  <c r="G28" i="13"/>
  <c r="E28" i="13"/>
  <c r="I28" i="13" s="1"/>
  <c r="C28" i="13" s="1"/>
  <c r="G27" i="13"/>
  <c r="E27" i="13"/>
  <c r="I27" i="13" s="1"/>
  <c r="C27" i="13" s="1"/>
  <c r="G26" i="13"/>
  <c r="E26" i="13"/>
  <c r="I26" i="13" s="1"/>
  <c r="C26" i="13" s="1"/>
  <c r="G25" i="13"/>
  <c r="E25" i="13"/>
  <c r="I25" i="13" s="1"/>
  <c r="C25" i="13" s="1"/>
  <c r="G24" i="13"/>
  <c r="E24" i="13"/>
  <c r="I24" i="13" s="1"/>
  <c r="C24" i="13" s="1"/>
  <c r="G23" i="13"/>
  <c r="E23" i="13"/>
  <c r="I23" i="13" s="1"/>
  <c r="I19" i="13"/>
  <c r="G7" i="12" s="1"/>
  <c r="G19" i="13"/>
  <c r="E19" i="13"/>
  <c r="C19" i="13"/>
  <c r="E7" i="13"/>
  <c r="I32" i="13" l="1"/>
  <c r="C32" i="13" s="1"/>
  <c r="G33" i="13"/>
  <c r="I33" i="13"/>
  <c r="C23" i="13"/>
  <c r="C33" i="13" s="1"/>
  <c r="E7" i="12" s="1"/>
  <c r="E33" i="13"/>
  <c r="K7" i="12" s="1"/>
  <c r="E12" i="12"/>
  <c r="E23" i="12"/>
  <c r="D23" i="12"/>
  <c r="C22" i="12"/>
  <c r="C21" i="12"/>
  <c r="C20" i="12"/>
  <c r="C19" i="12"/>
  <c r="C18" i="12"/>
  <c r="I4" i="12"/>
  <c r="C4" i="12" s="1"/>
  <c r="G4" i="12"/>
  <c r="E4" i="12"/>
  <c r="I7" i="12" l="1"/>
  <c r="C7" i="12" s="1"/>
  <c r="M7" i="12"/>
  <c r="C23" i="12"/>
  <c r="E9" i="12" l="1"/>
</calcChain>
</file>

<file path=xl/sharedStrings.xml><?xml version="1.0" encoding="utf-8"?>
<sst xmlns="http://schemas.openxmlformats.org/spreadsheetml/2006/main" count="400" uniqueCount="253">
  <si>
    <t>支援金額</t>
    <rPh sb="0" eb="2">
      <t>シエン</t>
    </rPh>
    <rPh sb="2" eb="4">
      <t>キンガク</t>
    </rPh>
    <phoneticPr fontId="1"/>
  </si>
  <si>
    <t>フリガナ</t>
    <phoneticPr fontId="1"/>
  </si>
  <si>
    <t>金融機関名</t>
    <rPh sb="0" eb="2">
      <t>キンユウ</t>
    </rPh>
    <rPh sb="2" eb="4">
      <t>キカン</t>
    </rPh>
    <rPh sb="4" eb="5">
      <t>メイ</t>
    </rPh>
    <phoneticPr fontId="1"/>
  </si>
  <si>
    <t>支店名</t>
    <rPh sb="0" eb="3">
      <t>シテンメイ</t>
    </rPh>
    <phoneticPr fontId="1"/>
  </si>
  <si>
    <t>口座名義</t>
    <rPh sb="0" eb="2">
      <t>コウザ</t>
    </rPh>
    <rPh sb="2" eb="4">
      <t>メイギ</t>
    </rPh>
    <phoneticPr fontId="1"/>
  </si>
  <si>
    <t>口座種別</t>
    <rPh sb="0" eb="2">
      <t>コウザ</t>
    </rPh>
    <rPh sb="2" eb="4">
      <t>シュベツ</t>
    </rPh>
    <phoneticPr fontId="1"/>
  </si>
  <si>
    <t>口座番号</t>
    <rPh sb="0" eb="2">
      <t>コウザ</t>
    </rPh>
    <rPh sb="2" eb="4">
      <t>バンゴウ</t>
    </rPh>
    <phoneticPr fontId="1"/>
  </si>
  <si>
    <t>↓↓↓※ゆうちょ銀行の方は必ず振込用口座・支店名を調べて記入してください。↓↓↓</t>
    <rPh sb="8" eb="10">
      <t>ギンコウ</t>
    </rPh>
    <rPh sb="11" eb="12">
      <t>カタ</t>
    </rPh>
    <rPh sb="13" eb="14">
      <t>カナラ</t>
    </rPh>
    <rPh sb="15" eb="17">
      <t>フリコミ</t>
    </rPh>
    <rPh sb="17" eb="18">
      <t>ヨウ</t>
    </rPh>
    <rPh sb="18" eb="20">
      <t>コウザ</t>
    </rPh>
    <rPh sb="21" eb="23">
      <t>シテン</t>
    </rPh>
    <rPh sb="23" eb="24">
      <t>メイ</t>
    </rPh>
    <rPh sb="25" eb="26">
      <t>シラ</t>
    </rPh>
    <rPh sb="28" eb="30">
      <t>キニュウ</t>
    </rPh>
    <phoneticPr fontId="1"/>
  </si>
  <si>
    <t>ゆうちょ銀行　振込用口座を調べる</t>
    <rPh sb="4" eb="6">
      <t>ギンコウ</t>
    </rPh>
    <rPh sb="7" eb="8">
      <t>フ</t>
    </rPh>
    <rPh sb="8" eb="9">
      <t>コ</t>
    </rPh>
    <rPh sb="9" eb="10">
      <t>ヨウ</t>
    </rPh>
    <rPh sb="10" eb="12">
      <t>コウザ</t>
    </rPh>
    <rPh sb="13" eb="14">
      <t>シラ</t>
    </rPh>
    <phoneticPr fontId="1"/>
  </si>
  <si>
    <t>参加日</t>
    <rPh sb="0" eb="2">
      <t>サンカ</t>
    </rPh>
    <rPh sb="2" eb="3">
      <t>ビ</t>
    </rPh>
    <phoneticPr fontId="1"/>
  </si>
  <si>
    <t>全日</t>
    <rPh sb="0" eb="2">
      <t>ゼンニチ</t>
    </rPh>
    <phoneticPr fontId="1"/>
  </si>
  <si>
    <t>半日</t>
    <rPh sb="0" eb="2">
      <t>ハンニチ</t>
    </rPh>
    <phoneticPr fontId="1"/>
  </si>
  <si>
    <t>実施内容</t>
    <rPh sb="0" eb="2">
      <t>ジッシ</t>
    </rPh>
    <rPh sb="2" eb="4">
      <t>ナイヨウ</t>
    </rPh>
    <phoneticPr fontId="1"/>
  </si>
  <si>
    <t>日数</t>
    <rPh sb="0" eb="2">
      <t>ニッスウ</t>
    </rPh>
    <phoneticPr fontId="1"/>
  </si>
  <si>
    <t>１．技能習得支援金</t>
    <rPh sb="2" eb="4">
      <t>ギノウ</t>
    </rPh>
    <rPh sb="4" eb="6">
      <t>シュウトク</t>
    </rPh>
    <rPh sb="6" eb="9">
      <t>シエンキン</t>
    </rPh>
    <phoneticPr fontId="1"/>
  </si>
  <si>
    <t>枚</t>
    <rPh sb="0" eb="1">
      <t>マイ</t>
    </rPh>
    <phoneticPr fontId="1"/>
  </si>
  <si>
    <t>円</t>
    <rPh sb="0" eb="1">
      <t>エン</t>
    </rPh>
    <phoneticPr fontId="1"/>
  </si>
  <si>
    <t>開始</t>
    <rPh sb="0" eb="2">
      <t>カイシ</t>
    </rPh>
    <phoneticPr fontId="1"/>
  </si>
  <si>
    <t>終了</t>
    <rPh sb="0" eb="2">
      <t>シュウリョウ</t>
    </rPh>
    <phoneticPr fontId="1"/>
  </si>
  <si>
    <t>対象日数</t>
    <rPh sb="0" eb="2">
      <t>タイショウ</t>
    </rPh>
    <rPh sb="2" eb="4">
      <t>ニッスウ</t>
    </rPh>
    <phoneticPr fontId="1"/>
  </si>
  <si>
    <t>宿泊数</t>
    <rPh sb="0" eb="2">
      <t>シュクハク</t>
    </rPh>
    <rPh sb="2" eb="3">
      <t>スウ</t>
    </rPh>
    <phoneticPr fontId="1"/>
  </si>
  <si>
    <t>泊</t>
    <rPh sb="0" eb="1">
      <t>ハク</t>
    </rPh>
    <phoneticPr fontId="1"/>
  </si>
  <si>
    <t>食</t>
    <rPh sb="0" eb="1">
      <t>ショク</t>
    </rPh>
    <phoneticPr fontId="1"/>
  </si>
  <si>
    <t>食卓料数（朝）</t>
    <rPh sb="0" eb="2">
      <t>ショクタク</t>
    </rPh>
    <rPh sb="2" eb="3">
      <t>リョウ</t>
    </rPh>
    <rPh sb="3" eb="4">
      <t>スウ</t>
    </rPh>
    <rPh sb="5" eb="6">
      <t>アサ</t>
    </rPh>
    <phoneticPr fontId="1"/>
  </si>
  <si>
    <t>食卓料数（夕）</t>
    <rPh sb="0" eb="2">
      <t>ショクタク</t>
    </rPh>
    <rPh sb="2" eb="3">
      <t>リョウ</t>
    </rPh>
    <rPh sb="3" eb="4">
      <t>スウ</t>
    </rPh>
    <rPh sb="5" eb="6">
      <t>ユウ</t>
    </rPh>
    <phoneticPr fontId="1"/>
  </si>
  <si>
    <t>食卓料</t>
    <rPh sb="0" eb="2">
      <t>ショクタク</t>
    </rPh>
    <rPh sb="2" eb="3">
      <t>リョウ</t>
    </rPh>
    <phoneticPr fontId="1"/>
  </si>
  <si>
    <t>上限</t>
    <rPh sb="0" eb="2">
      <t>ジョウゲン</t>
    </rPh>
    <phoneticPr fontId="1"/>
  </si>
  <si>
    <t>対象宿泊額</t>
    <rPh sb="0" eb="2">
      <t>タイショウ</t>
    </rPh>
    <rPh sb="2" eb="4">
      <t>シュクハク</t>
    </rPh>
    <rPh sb="4" eb="5">
      <t>ガク</t>
    </rPh>
    <phoneticPr fontId="1"/>
  </si>
  <si>
    <t>対象食卓料</t>
    <rPh sb="0" eb="2">
      <t>タイショウ</t>
    </rPh>
    <rPh sb="2" eb="4">
      <t>ショクタク</t>
    </rPh>
    <rPh sb="4" eb="5">
      <t>リョウ</t>
    </rPh>
    <phoneticPr fontId="1"/>
  </si>
  <si>
    <t>①</t>
    <phoneticPr fontId="1"/>
  </si>
  <si>
    <t>②</t>
    <phoneticPr fontId="1"/>
  </si>
  <si>
    <t>日</t>
    <rPh sb="0" eb="1">
      <t>ヒ</t>
    </rPh>
    <phoneticPr fontId="1"/>
  </si>
  <si>
    <t>●宿泊支援金の計算（自動計算）</t>
    <rPh sb="1" eb="3">
      <t>シュクハク</t>
    </rPh>
    <rPh sb="3" eb="5">
      <t>シエン</t>
    </rPh>
    <rPh sb="5" eb="6">
      <t>キン</t>
    </rPh>
    <rPh sb="7" eb="9">
      <t>ケイサン</t>
    </rPh>
    <rPh sb="10" eb="12">
      <t>ジドウ</t>
    </rPh>
    <rPh sb="12" eb="14">
      <t>ケイサン</t>
    </rPh>
    <phoneticPr fontId="1"/>
  </si>
  <si>
    <t>出勤簿　兼　参加証明書</t>
    <rPh sb="0" eb="2">
      <t>シュッキン</t>
    </rPh>
    <rPh sb="2" eb="3">
      <t>ボ</t>
    </rPh>
    <rPh sb="4" eb="5">
      <t>ケン</t>
    </rPh>
    <rPh sb="6" eb="8">
      <t>サンカ</t>
    </rPh>
    <rPh sb="8" eb="11">
      <t>ショウメイショ</t>
    </rPh>
    <phoneticPr fontId="1"/>
  </si>
  <si>
    <t>●宿泊証明書の枚数</t>
    <rPh sb="1" eb="3">
      <t>シュクハク</t>
    </rPh>
    <rPh sb="3" eb="6">
      <t>ショウメイショ</t>
    </rPh>
    <rPh sb="7" eb="9">
      <t>マイスウ</t>
    </rPh>
    <phoneticPr fontId="1"/>
  </si>
  <si>
    <t>●宿泊証明書からの転記</t>
    <rPh sb="1" eb="3">
      <t>シュクハク</t>
    </rPh>
    <rPh sb="3" eb="5">
      <t>ショウメイ</t>
    </rPh>
    <rPh sb="5" eb="6">
      <t>ショ</t>
    </rPh>
    <rPh sb="9" eb="11">
      <t>テンキ</t>
    </rPh>
    <phoneticPr fontId="1"/>
  </si>
  <si>
    <t>宿泊証明書</t>
    <rPh sb="0" eb="2">
      <t>シュクハク</t>
    </rPh>
    <rPh sb="2" eb="5">
      <t>ショウメイショ</t>
    </rPh>
    <phoneticPr fontId="1"/>
  </si>
  <si>
    <t>様式</t>
    <rPh sb="0" eb="2">
      <t>ヨウシキ</t>
    </rPh>
    <phoneticPr fontId="1"/>
  </si>
  <si>
    <t>領収書貼り付け欄</t>
    <rPh sb="0" eb="3">
      <t>リョウシュウショ</t>
    </rPh>
    <rPh sb="3" eb="4">
      <t>ハ</t>
    </rPh>
    <rPh sb="5" eb="6">
      <t>ツ</t>
    </rPh>
    <rPh sb="7" eb="8">
      <t>ラン</t>
    </rPh>
    <phoneticPr fontId="1"/>
  </si>
  <si>
    <t>※宿泊施設のご担当者様へ、証明書記載ご協力のお願い</t>
    <rPh sb="1" eb="3">
      <t>シュクハク</t>
    </rPh>
    <rPh sb="3" eb="5">
      <t>シセツ</t>
    </rPh>
    <rPh sb="7" eb="10">
      <t>タントウシャ</t>
    </rPh>
    <rPh sb="10" eb="11">
      <t>サマ</t>
    </rPh>
    <rPh sb="13" eb="16">
      <t>ショウメイショ</t>
    </rPh>
    <rPh sb="16" eb="18">
      <t>キサイ</t>
    </rPh>
    <rPh sb="19" eb="21">
      <t>キョウリョク</t>
    </rPh>
    <rPh sb="23" eb="24">
      <t>ネガ</t>
    </rPh>
    <phoneticPr fontId="1"/>
  </si>
  <si>
    <t>問合せ先：0852-21-4809　島根県中小企業団体中央会（担当：住本）</t>
    <rPh sb="0" eb="2">
      <t>トイアワ</t>
    </rPh>
    <rPh sb="3" eb="4">
      <t>サキ</t>
    </rPh>
    <rPh sb="18" eb="20">
      <t>シマネ</t>
    </rPh>
    <rPh sb="20" eb="21">
      <t>ケン</t>
    </rPh>
    <rPh sb="21" eb="23">
      <t>チュウショウ</t>
    </rPh>
    <rPh sb="23" eb="25">
      <t>キギョウ</t>
    </rPh>
    <rPh sb="25" eb="27">
      <t>ダンタイ</t>
    </rPh>
    <rPh sb="27" eb="30">
      <t>チュウオウカイ</t>
    </rPh>
    <rPh sb="31" eb="33">
      <t>タントウ</t>
    </rPh>
    <rPh sb="34" eb="36">
      <t>スミモト</t>
    </rPh>
    <phoneticPr fontId="1"/>
  </si>
  <si>
    <t>領収金額</t>
    <rPh sb="0" eb="2">
      <t>リョウシュウ</t>
    </rPh>
    <rPh sb="2" eb="4">
      <t>キンガク</t>
    </rPh>
    <phoneticPr fontId="1"/>
  </si>
  <si>
    <t>①</t>
    <phoneticPr fontId="1"/>
  </si>
  <si>
    <t>②</t>
    <phoneticPr fontId="1"/>
  </si>
  <si>
    <t>領収書枚数</t>
    <rPh sb="0" eb="3">
      <t>リョウシュウショ</t>
    </rPh>
    <rPh sb="3" eb="5">
      <t>マイスウ</t>
    </rPh>
    <phoneticPr fontId="1"/>
  </si>
  <si>
    <t>食事の有無</t>
    <rPh sb="0" eb="2">
      <t>ショクジ</t>
    </rPh>
    <rPh sb="3" eb="5">
      <t>ウム</t>
    </rPh>
    <phoneticPr fontId="1"/>
  </si>
  <si>
    <t>※宿泊料金に含まれる食事に○を付けてください。</t>
    <rPh sb="1" eb="3">
      <t>シュクハク</t>
    </rPh>
    <rPh sb="3" eb="5">
      <t>リョウキン</t>
    </rPh>
    <rPh sb="6" eb="7">
      <t>フク</t>
    </rPh>
    <rPh sb="10" eb="12">
      <t>ショクジ</t>
    </rPh>
    <rPh sb="15" eb="16">
      <t>ツ</t>
    </rPh>
    <phoneticPr fontId="1"/>
  </si>
  <si>
    <t>１泊目</t>
    <rPh sb="1" eb="2">
      <t>ハク</t>
    </rPh>
    <rPh sb="2" eb="3">
      <t>メ</t>
    </rPh>
    <phoneticPr fontId="1"/>
  </si>
  <si>
    <t>２泊目</t>
    <rPh sb="1" eb="2">
      <t>ハク</t>
    </rPh>
    <rPh sb="2" eb="3">
      <t>メ</t>
    </rPh>
    <phoneticPr fontId="1"/>
  </si>
  <si>
    <t>３泊目</t>
    <rPh sb="1" eb="2">
      <t>ハク</t>
    </rPh>
    <rPh sb="2" eb="3">
      <t>メ</t>
    </rPh>
    <phoneticPr fontId="1"/>
  </si>
  <si>
    <t>４泊目</t>
    <rPh sb="1" eb="2">
      <t>ハク</t>
    </rPh>
    <rPh sb="2" eb="3">
      <t>メ</t>
    </rPh>
    <phoneticPr fontId="1"/>
  </si>
  <si>
    <t>５泊目</t>
    <rPh sb="1" eb="2">
      <t>ハク</t>
    </rPh>
    <rPh sb="2" eb="3">
      <t>メ</t>
    </rPh>
    <phoneticPr fontId="1"/>
  </si>
  <si>
    <t>６泊目</t>
    <rPh sb="1" eb="2">
      <t>ハク</t>
    </rPh>
    <rPh sb="2" eb="3">
      <t>メ</t>
    </rPh>
    <phoneticPr fontId="1"/>
  </si>
  <si>
    <t>７泊目</t>
    <rPh sb="1" eb="2">
      <t>ハク</t>
    </rPh>
    <rPh sb="2" eb="3">
      <t>メ</t>
    </rPh>
    <phoneticPr fontId="1"/>
  </si>
  <si>
    <t>８泊目</t>
    <rPh sb="1" eb="2">
      <t>ハク</t>
    </rPh>
    <rPh sb="2" eb="3">
      <t>メ</t>
    </rPh>
    <phoneticPr fontId="1"/>
  </si>
  <si>
    <t>朝食</t>
    <rPh sb="0" eb="2">
      <t>チョウショク</t>
    </rPh>
    <phoneticPr fontId="1"/>
  </si>
  <si>
    <t>夕食</t>
    <rPh sb="0" eb="2">
      <t>ユウショク</t>
    </rPh>
    <phoneticPr fontId="1"/>
  </si>
  <si>
    <t>９泊目</t>
    <rPh sb="1" eb="2">
      <t>ハク</t>
    </rPh>
    <rPh sb="2" eb="3">
      <t>メ</t>
    </rPh>
    <phoneticPr fontId="1"/>
  </si>
  <si>
    <t>１０泊目</t>
    <rPh sb="2" eb="3">
      <t>ハク</t>
    </rPh>
    <rPh sb="3" eb="4">
      <t>メ</t>
    </rPh>
    <phoneticPr fontId="1"/>
  </si>
  <si>
    <t>１１泊目</t>
    <rPh sb="2" eb="3">
      <t>ハク</t>
    </rPh>
    <rPh sb="3" eb="4">
      <t>メ</t>
    </rPh>
    <phoneticPr fontId="1"/>
  </si>
  <si>
    <t>１２泊目</t>
    <rPh sb="2" eb="3">
      <t>ハク</t>
    </rPh>
    <rPh sb="3" eb="4">
      <t>メ</t>
    </rPh>
    <phoneticPr fontId="1"/>
  </si>
  <si>
    <t>１３泊目</t>
    <rPh sb="2" eb="3">
      <t>ハク</t>
    </rPh>
    <rPh sb="3" eb="4">
      <t>メ</t>
    </rPh>
    <phoneticPr fontId="1"/>
  </si>
  <si>
    <t>１４泊目</t>
    <rPh sb="2" eb="3">
      <t>ハク</t>
    </rPh>
    <rPh sb="3" eb="4">
      <t>メ</t>
    </rPh>
    <phoneticPr fontId="1"/>
  </si>
  <si>
    <t>１５泊目</t>
    <rPh sb="2" eb="3">
      <t>ハク</t>
    </rPh>
    <rPh sb="3" eb="4">
      <t>メ</t>
    </rPh>
    <phoneticPr fontId="1"/>
  </si>
  <si>
    <t>１６泊目</t>
    <rPh sb="2" eb="3">
      <t>ハク</t>
    </rPh>
    <rPh sb="3" eb="4">
      <t>メ</t>
    </rPh>
    <phoneticPr fontId="1"/>
  </si>
  <si>
    <t>１７泊目</t>
    <rPh sb="2" eb="3">
      <t>ハク</t>
    </rPh>
    <rPh sb="3" eb="4">
      <t>メ</t>
    </rPh>
    <phoneticPr fontId="1"/>
  </si>
  <si>
    <t>１８泊目</t>
    <rPh sb="2" eb="3">
      <t>ハク</t>
    </rPh>
    <rPh sb="3" eb="4">
      <t>メ</t>
    </rPh>
    <phoneticPr fontId="1"/>
  </si>
  <si>
    <t>１９泊目</t>
    <rPh sb="2" eb="3">
      <t>ハク</t>
    </rPh>
    <rPh sb="3" eb="4">
      <t>メ</t>
    </rPh>
    <phoneticPr fontId="1"/>
  </si>
  <si>
    <t>２０泊目</t>
    <rPh sb="2" eb="3">
      <t>ハク</t>
    </rPh>
    <rPh sb="3" eb="4">
      <t>メ</t>
    </rPh>
    <phoneticPr fontId="1"/>
  </si>
  <si>
    <t>２１泊目</t>
    <rPh sb="2" eb="3">
      <t>ハク</t>
    </rPh>
    <rPh sb="3" eb="4">
      <t>メ</t>
    </rPh>
    <phoneticPr fontId="1"/>
  </si>
  <si>
    <t>２２泊目</t>
    <rPh sb="2" eb="3">
      <t>ハク</t>
    </rPh>
    <rPh sb="3" eb="4">
      <t>メ</t>
    </rPh>
    <phoneticPr fontId="1"/>
  </si>
  <si>
    <t>計</t>
    <rPh sb="0" eb="1">
      <t>ケイ</t>
    </rPh>
    <phoneticPr fontId="1"/>
  </si>
  <si>
    <t>③　　　　　　　　　食</t>
    <rPh sb="10" eb="11">
      <t>ショク</t>
    </rPh>
    <phoneticPr fontId="1"/>
  </si>
  <si>
    <t>④　　　　　　　　　食</t>
    <rPh sb="10" eb="11">
      <t>ショク</t>
    </rPh>
    <phoneticPr fontId="1"/>
  </si>
  <si>
    <t>宿泊者氏名</t>
    <rPh sb="0" eb="2">
      <t>シュクハク</t>
    </rPh>
    <rPh sb="2" eb="3">
      <t>シャ</t>
    </rPh>
    <rPh sb="3" eb="5">
      <t>シメイ</t>
    </rPh>
    <phoneticPr fontId="1"/>
  </si>
  <si>
    <t>本人印</t>
    <rPh sb="0" eb="2">
      <t>ホンニン</t>
    </rPh>
    <rPh sb="2" eb="3">
      <t>イン</t>
    </rPh>
    <phoneticPr fontId="1"/>
  </si>
  <si>
    <t>宿泊施設名</t>
    <rPh sb="0" eb="2">
      <t>シュクハク</t>
    </rPh>
    <rPh sb="2" eb="4">
      <t>シセツ</t>
    </rPh>
    <rPh sb="4" eb="5">
      <t>メイ</t>
    </rPh>
    <phoneticPr fontId="1"/>
  </si>
  <si>
    <t>担当印</t>
    <rPh sb="0" eb="2">
      <t>タントウ</t>
    </rPh>
    <rPh sb="2" eb="3">
      <t>イン</t>
    </rPh>
    <phoneticPr fontId="1"/>
  </si>
  <si>
    <t>※当書類は必ず宿泊施設の方にご記入頂いてください。</t>
    <rPh sb="1" eb="2">
      <t>トウ</t>
    </rPh>
    <rPh sb="2" eb="4">
      <t>ショルイ</t>
    </rPh>
    <rPh sb="5" eb="6">
      <t>カナラ</t>
    </rPh>
    <rPh sb="7" eb="9">
      <t>シュクハク</t>
    </rPh>
    <rPh sb="9" eb="11">
      <t>シセツ</t>
    </rPh>
    <rPh sb="12" eb="13">
      <t>カタ</t>
    </rPh>
    <rPh sb="15" eb="17">
      <t>キニュウ</t>
    </rPh>
    <rPh sb="17" eb="18">
      <t>イタダ</t>
    </rPh>
    <phoneticPr fontId="1"/>
  </si>
  <si>
    <t>※１施設で領収書が複数に渡る場合はこちらを利用してください。</t>
    <rPh sb="21" eb="23">
      <t>リヨウ</t>
    </rPh>
    <phoneticPr fontId="1"/>
  </si>
  <si>
    <t>※当書類は必ず宿泊施設毎に準備してください。</t>
    <rPh sb="1" eb="2">
      <t>トウ</t>
    </rPh>
    <rPh sb="2" eb="4">
      <t>ショルイ</t>
    </rPh>
    <rPh sb="5" eb="6">
      <t>カナラ</t>
    </rPh>
    <rPh sb="7" eb="9">
      <t>シュクハク</t>
    </rPh>
    <rPh sb="9" eb="11">
      <t>シセツ</t>
    </rPh>
    <rPh sb="11" eb="12">
      <t>ゴト</t>
    </rPh>
    <rPh sb="13" eb="15">
      <t>ジュンビ</t>
    </rPh>
    <phoneticPr fontId="1"/>
  </si>
  <si>
    <t>※両面印刷は不可。</t>
    <rPh sb="1" eb="3">
      <t>リョウメン</t>
    </rPh>
    <rPh sb="3" eb="5">
      <t>インサツ</t>
    </rPh>
    <rPh sb="6" eb="8">
      <t>フカ</t>
    </rPh>
    <phoneticPr fontId="1"/>
  </si>
  <si>
    <t>支援金申請書</t>
    <rPh sb="0" eb="3">
      <t>シエンキン</t>
    </rPh>
    <rPh sb="3" eb="6">
      <t>シンセイショ</t>
    </rPh>
    <phoneticPr fontId="1"/>
  </si>
  <si>
    <t>島根県中小企業団体中央会</t>
    <rPh sb="0" eb="3">
      <t>シマネケン</t>
    </rPh>
    <rPh sb="3" eb="5">
      <t>チュウショウ</t>
    </rPh>
    <rPh sb="5" eb="7">
      <t>キギョウ</t>
    </rPh>
    <rPh sb="7" eb="9">
      <t>ダンタイ</t>
    </rPh>
    <rPh sb="9" eb="12">
      <t>チュウオウカイ</t>
    </rPh>
    <phoneticPr fontId="13"/>
  </si>
  <si>
    <t>会長　　　　杉谷　　雅祥　　様</t>
    <rPh sb="0" eb="2">
      <t>カイチョウ</t>
    </rPh>
    <rPh sb="6" eb="8">
      <t>スギタニ</t>
    </rPh>
    <rPh sb="10" eb="11">
      <t>マサ</t>
    </rPh>
    <rPh sb="11" eb="12">
      <t>ショウ</t>
    </rPh>
    <rPh sb="14" eb="15">
      <t>サマ</t>
    </rPh>
    <phoneticPr fontId="13"/>
  </si>
  <si>
    <t>（住所）</t>
    <rPh sb="1" eb="3">
      <t>ジュウショ</t>
    </rPh>
    <phoneticPr fontId="13"/>
  </si>
  <si>
    <t>（氏名）</t>
    <rPh sb="1" eb="3">
      <t>シメイ</t>
    </rPh>
    <phoneticPr fontId="13"/>
  </si>
  <si>
    <t>（電話番号）</t>
    <rPh sb="1" eb="3">
      <t>デンワ</t>
    </rPh>
    <rPh sb="3" eb="5">
      <t>バンゴウ</t>
    </rPh>
    <phoneticPr fontId="13"/>
  </si>
  <si>
    <t>２．宿泊支援金　※別添宿泊支援金計算書にて詳細</t>
    <rPh sb="2" eb="4">
      <t>シュクハク</t>
    </rPh>
    <rPh sb="4" eb="7">
      <t>シエンキン</t>
    </rPh>
    <rPh sb="9" eb="11">
      <t>ベッテン</t>
    </rPh>
    <rPh sb="11" eb="13">
      <t>シュクハク</t>
    </rPh>
    <rPh sb="13" eb="15">
      <t>シエン</t>
    </rPh>
    <rPh sb="15" eb="16">
      <t>キン</t>
    </rPh>
    <rPh sb="16" eb="19">
      <t>ケイサンショ</t>
    </rPh>
    <rPh sb="21" eb="23">
      <t>ショウサイ</t>
    </rPh>
    <phoneticPr fontId="1"/>
  </si>
  <si>
    <t>申請額（①+②）</t>
    <rPh sb="0" eb="2">
      <t>シンセイ</t>
    </rPh>
    <rPh sb="2" eb="3">
      <t>ガク</t>
    </rPh>
    <phoneticPr fontId="1"/>
  </si>
  <si>
    <t>３．支援金申請額</t>
    <rPh sb="2" eb="4">
      <t>シエン</t>
    </rPh>
    <rPh sb="4" eb="5">
      <t>キン</t>
    </rPh>
    <rPh sb="5" eb="7">
      <t>シンセイ</t>
    </rPh>
    <rPh sb="7" eb="8">
      <t>ガク</t>
    </rPh>
    <phoneticPr fontId="1"/>
  </si>
  <si>
    <t>支援決定額</t>
    <rPh sb="0" eb="2">
      <t>シエン</t>
    </rPh>
    <rPh sb="2" eb="4">
      <t>ケッテイ</t>
    </rPh>
    <rPh sb="4" eb="5">
      <t>ガク</t>
    </rPh>
    <phoneticPr fontId="1"/>
  </si>
  <si>
    <t>平成　　　年　　月　　日</t>
    <rPh sb="0" eb="2">
      <t>ヘイセイ</t>
    </rPh>
    <rPh sb="5" eb="6">
      <t>ネン</t>
    </rPh>
    <rPh sb="8" eb="9">
      <t>ツキ</t>
    </rPh>
    <rPh sb="11" eb="12">
      <t>ニチ</t>
    </rPh>
    <phoneticPr fontId="13"/>
  </si>
  <si>
    <t>事務局使用欄　※記載しないでください</t>
    <rPh sb="0" eb="3">
      <t>ジムキョク</t>
    </rPh>
    <rPh sb="3" eb="5">
      <t>シヨウ</t>
    </rPh>
    <rPh sb="5" eb="6">
      <t>ラン</t>
    </rPh>
    <rPh sb="8" eb="10">
      <t>キサイ</t>
    </rPh>
    <phoneticPr fontId="1"/>
  </si>
  <si>
    <t>印</t>
    <rPh sb="0" eb="1">
      <t>イン</t>
    </rPh>
    <phoneticPr fontId="1"/>
  </si>
  <si>
    <t>受入企業名</t>
    <rPh sb="0" eb="2">
      <t>ウケイレ</t>
    </rPh>
    <rPh sb="2" eb="4">
      <t>キギョウ</t>
    </rPh>
    <rPh sb="4" eb="5">
      <t>メイ</t>
    </rPh>
    <phoneticPr fontId="1"/>
  </si>
  <si>
    <t>上記の日程で当社にてインターンシップを実施したことを証明致します。</t>
    <rPh sb="0" eb="2">
      <t>ジョウキ</t>
    </rPh>
    <rPh sb="3" eb="5">
      <t>ニッテイ</t>
    </rPh>
    <rPh sb="6" eb="8">
      <t>トウシャ</t>
    </rPh>
    <rPh sb="19" eb="21">
      <t>ジッシ</t>
    </rPh>
    <rPh sb="26" eb="28">
      <t>ショウメイ</t>
    </rPh>
    <rPh sb="28" eb="29">
      <t>イタ</t>
    </rPh>
    <phoneticPr fontId="1"/>
  </si>
  <si>
    <t>金額</t>
    <rPh sb="0" eb="2">
      <t>キンガク</t>
    </rPh>
    <phoneticPr fontId="1"/>
  </si>
  <si>
    <t>増減額措置の有無</t>
    <rPh sb="0" eb="1">
      <t>ゾウ</t>
    </rPh>
    <rPh sb="1" eb="3">
      <t>ゲンガク</t>
    </rPh>
    <rPh sb="3" eb="5">
      <t>ソチ</t>
    </rPh>
    <rPh sb="6" eb="8">
      <t>ウム</t>
    </rPh>
    <phoneticPr fontId="1"/>
  </si>
  <si>
    <t>③</t>
    <phoneticPr fontId="1"/>
  </si>
  <si>
    <t>前後泊それぞれ１日以上の、自然災害等の公的な理由がない延泊分の宿泊料金の計上分</t>
    <rPh sb="13" eb="15">
      <t>シゼン</t>
    </rPh>
    <rPh sb="15" eb="17">
      <t>サイガイ</t>
    </rPh>
    <rPh sb="17" eb="18">
      <t>ナド</t>
    </rPh>
    <rPh sb="19" eb="21">
      <t>コウテキ</t>
    </rPh>
    <rPh sb="22" eb="24">
      <t>リユウ</t>
    </rPh>
    <rPh sb="27" eb="29">
      <t>エンパク</t>
    </rPh>
    <rPh sb="29" eb="30">
      <t>ブン</t>
    </rPh>
    <rPh sb="31" eb="33">
      <t>シュクハク</t>
    </rPh>
    <rPh sb="33" eb="35">
      <t>リョウキン</t>
    </rPh>
    <rPh sb="36" eb="38">
      <t>ケイジョウ</t>
    </rPh>
    <rPh sb="38" eb="39">
      <t>ブン</t>
    </rPh>
    <phoneticPr fontId="1"/>
  </si>
  <si>
    <t>④</t>
    <phoneticPr fontId="1"/>
  </si>
  <si>
    <t>県内での実施日数を上回る県外実施日数についての申請分</t>
    <rPh sb="0" eb="2">
      <t>ケンナイ</t>
    </rPh>
    <rPh sb="4" eb="6">
      <t>ジッシ</t>
    </rPh>
    <rPh sb="6" eb="7">
      <t>ニチ</t>
    </rPh>
    <rPh sb="7" eb="8">
      <t>スウ</t>
    </rPh>
    <rPh sb="9" eb="11">
      <t>ウワマワ</t>
    </rPh>
    <rPh sb="12" eb="14">
      <t>ケンガイ</t>
    </rPh>
    <rPh sb="14" eb="16">
      <t>ジッシ</t>
    </rPh>
    <rPh sb="16" eb="18">
      <t>ニッスウ</t>
    </rPh>
    <rPh sb="23" eb="25">
      <t>シンセイ</t>
    </rPh>
    <rPh sb="25" eb="26">
      <t>ブン</t>
    </rPh>
    <phoneticPr fontId="1"/>
  </si>
  <si>
    <t>⑤</t>
    <phoneticPr fontId="1"/>
  </si>
  <si>
    <t>支援上限日数（技能習得支援金２１日、宿泊補助金２２日）を上回る日数分</t>
    <rPh sb="0" eb="2">
      <t>シエン</t>
    </rPh>
    <rPh sb="2" eb="4">
      <t>ジョウゲン</t>
    </rPh>
    <rPh sb="4" eb="6">
      <t>ニッスウ</t>
    </rPh>
    <rPh sb="7" eb="9">
      <t>ギノウ</t>
    </rPh>
    <rPh sb="9" eb="11">
      <t>シュウトク</t>
    </rPh>
    <rPh sb="11" eb="13">
      <t>シエン</t>
    </rPh>
    <rPh sb="13" eb="14">
      <t>キン</t>
    </rPh>
    <rPh sb="16" eb="17">
      <t>ニチ</t>
    </rPh>
    <rPh sb="18" eb="20">
      <t>シュクハク</t>
    </rPh>
    <rPh sb="20" eb="22">
      <t>ホジョ</t>
    </rPh>
    <rPh sb="22" eb="23">
      <t>キン</t>
    </rPh>
    <rPh sb="25" eb="26">
      <t>ニチ</t>
    </rPh>
    <rPh sb="28" eb="30">
      <t>ウワマワ</t>
    </rPh>
    <rPh sb="31" eb="33">
      <t>ニッスウ</t>
    </rPh>
    <rPh sb="33" eb="34">
      <t>ブン</t>
    </rPh>
    <phoneticPr fontId="1"/>
  </si>
  <si>
    <t>⑥</t>
    <phoneticPr fontId="1"/>
  </si>
  <si>
    <t>⑦</t>
    <phoneticPr fontId="1"/>
  </si>
  <si>
    <t>通勤可能な範囲であるにも関わらず、宿泊している場合（カリキュラム上の理由がある場合を除く）</t>
    <rPh sb="0" eb="2">
      <t>ツウキン</t>
    </rPh>
    <rPh sb="2" eb="4">
      <t>カノウ</t>
    </rPh>
    <rPh sb="5" eb="7">
      <t>ハンイ</t>
    </rPh>
    <rPh sb="12" eb="13">
      <t>カカ</t>
    </rPh>
    <rPh sb="17" eb="19">
      <t>シュクハク</t>
    </rPh>
    <rPh sb="23" eb="25">
      <t>バアイ</t>
    </rPh>
    <rPh sb="32" eb="33">
      <t>ジョウ</t>
    </rPh>
    <rPh sb="34" eb="36">
      <t>リユウ</t>
    </rPh>
    <rPh sb="39" eb="41">
      <t>バアイ</t>
    </rPh>
    <rPh sb="42" eb="43">
      <t>ノゾ</t>
    </rPh>
    <phoneticPr fontId="1"/>
  </si>
  <si>
    <t>⑧</t>
    <phoneticPr fontId="1"/>
  </si>
  <si>
    <t>実施内容が著しく当インターンシップの目的（IT技術者の育成）から逸脱している場合</t>
    <rPh sb="0" eb="2">
      <t>ジッシ</t>
    </rPh>
    <rPh sb="2" eb="4">
      <t>ナイヨウ</t>
    </rPh>
    <rPh sb="5" eb="6">
      <t>イチジル</t>
    </rPh>
    <rPh sb="8" eb="9">
      <t>トウ</t>
    </rPh>
    <rPh sb="18" eb="20">
      <t>モクテキ</t>
    </rPh>
    <rPh sb="23" eb="26">
      <t>ギジュツシャ</t>
    </rPh>
    <rPh sb="27" eb="29">
      <t>イクセイ</t>
    </rPh>
    <rPh sb="32" eb="34">
      <t>イツダツ</t>
    </rPh>
    <rPh sb="38" eb="40">
      <t>バアイ</t>
    </rPh>
    <phoneticPr fontId="1"/>
  </si>
  <si>
    <t>⑨</t>
    <phoneticPr fontId="1"/>
  </si>
  <si>
    <t>不必要な高額の宿泊施設を利用し、意図的に平均宿泊費を底上げしたと考えられる場合</t>
    <rPh sb="0" eb="3">
      <t>フヒツヨウ</t>
    </rPh>
    <rPh sb="4" eb="6">
      <t>コウガク</t>
    </rPh>
    <rPh sb="7" eb="9">
      <t>シュクハク</t>
    </rPh>
    <rPh sb="9" eb="11">
      <t>シセツ</t>
    </rPh>
    <rPh sb="12" eb="14">
      <t>リヨウ</t>
    </rPh>
    <rPh sb="16" eb="19">
      <t>イトテキ</t>
    </rPh>
    <rPh sb="20" eb="22">
      <t>ヘイキン</t>
    </rPh>
    <rPh sb="22" eb="24">
      <t>シュクハク</t>
    </rPh>
    <rPh sb="24" eb="25">
      <t>ヒ</t>
    </rPh>
    <rPh sb="26" eb="28">
      <t>ソコア</t>
    </rPh>
    <rPh sb="32" eb="33">
      <t>カンガ</t>
    </rPh>
    <rPh sb="37" eb="39">
      <t>バアイ</t>
    </rPh>
    <phoneticPr fontId="1"/>
  </si>
  <si>
    <t>⑩</t>
    <phoneticPr fontId="1"/>
  </si>
  <si>
    <t>※減額の主な理由</t>
    <rPh sb="1" eb="3">
      <t>ゲンガク</t>
    </rPh>
    <rPh sb="4" eb="5">
      <t>オモ</t>
    </rPh>
    <rPh sb="6" eb="8">
      <t>リユウ</t>
    </rPh>
    <phoneticPr fontId="1"/>
  </si>
  <si>
    <t>※増額の主な理由</t>
    <rPh sb="1" eb="3">
      <t>ゾウガク</t>
    </rPh>
    <rPh sb="4" eb="5">
      <t>オモ</t>
    </rPh>
    <rPh sb="6" eb="8">
      <t>リユウ</t>
    </rPh>
    <phoneticPr fontId="1"/>
  </si>
  <si>
    <t>計算間違いなど、申請者の事務的な要因によるもの。</t>
    <rPh sb="0" eb="2">
      <t>ケイサン</t>
    </rPh>
    <rPh sb="2" eb="4">
      <t>マチガ</t>
    </rPh>
    <rPh sb="8" eb="11">
      <t>シンセイシャ</t>
    </rPh>
    <rPh sb="12" eb="15">
      <t>ジムテキ</t>
    </rPh>
    <rPh sb="16" eb="18">
      <t>ヨウイン</t>
    </rPh>
    <phoneticPr fontId="1"/>
  </si>
  <si>
    <t>出勤簿提出後、事務局又は企業が立ち会う学習カリキュラムに参加し、参加日数を満たした場合。</t>
    <rPh sb="0" eb="2">
      <t>シュッキン</t>
    </rPh>
    <rPh sb="2" eb="3">
      <t>ボ</t>
    </rPh>
    <rPh sb="3" eb="5">
      <t>テイシュツ</t>
    </rPh>
    <rPh sb="5" eb="6">
      <t>ゴ</t>
    </rPh>
    <rPh sb="7" eb="10">
      <t>ジムキョク</t>
    </rPh>
    <rPh sb="10" eb="11">
      <t>マタ</t>
    </rPh>
    <rPh sb="12" eb="14">
      <t>キギョウ</t>
    </rPh>
    <rPh sb="15" eb="16">
      <t>タ</t>
    </rPh>
    <rPh sb="17" eb="18">
      <t>ア</t>
    </rPh>
    <rPh sb="19" eb="21">
      <t>ガクシュウ</t>
    </rPh>
    <rPh sb="28" eb="30">
      <t>サンカ</t>
    </rPh>
    <rPh sb="32" eb="34">
      <t>サンカ</t>
    </rPh>
    <rPh sb="34" eb="36">
      <t>ニッスウ</t>
    </rPh>
    <rPh sb="37" eb="38">
      <t>ミ</t>
    </rPh>
    <rPh sb="41" eb="43">
      <t>バアイ</t>
    </rPh>
    <phoneticPr fontId="1"/>
  </si>
  <si>
    <t>その他、不正な利用と認められる場合、計算間違いなど、申請者の事務的な要因によるもの。</t>
    <rPh sb="2" eb="3">
      <t>タ</t>
    </rPh>
    <rPh sb="4" eb="6">
      <t>フセイ</t>
    </rPh>
    <rPh sb="7" eb="9">
      <t>リヨウ</t>
    </rPh>
    <rPh sb="10" eb="11">
      <t>ミト</t>
    </rPh>
    <rPh sb="15" eb="17">
      <t>バアイ</t>
    </rPh>
    <phoneticPr fontId="1"/>
  </si>
  <si>
    <t>提出時に領収書紛失等で申請できなかった宿泊支援金の領収書が再発行し、申請する場合</t>
    <rPh sb="0" eb="2">
      <t>テイシュツ</t>
    </rPh>
    <rPh sb="2" eb="3">
      <t>ジ</t>
    </rPh>
    <rPh sb="4" eb="7">
      <t>リョウシュウショ</t>
    </rPh>
    <rPh sb="7" eb="9">
      <t>フンシツ</t>
    </rPh>
    <rPh sb="9" eb="10">
      <t>ナド</t>
    </rPh>
    <rPh sb="11" eb="13">
      <t>シンセイ</t>
    </rPh>
    <rPh sb="19" eb="21">
      <t>シュクハク</t>
    </rPh>
    <rPh sb="21" eb="23">
      <t>シエン</t>
    </rPh>
    <rPh sb="23" eb="24">
      <t>キン</t>
    </rPh>
    <rPh sb="25" eb="28">
      <t>リョウシュウショ</t>
    </rPh>
    <rPh sb="29" eb="32">
      <t>サイハッコウ</t>
    </rPh>
    <rPh sb="34" eb="36">
      <t>シンセイ</t>
    </rPh>
    <rPh sb="38" eb="40">
      <t>バアイ</t>
    </rPh>
    <phoneticPr fontId="1"/>
  </si>
  <si>
    <t>その他、特別な事情があり、事務局、島根県が特別に認定するもの。</t>
    <rPh sb="2" eb="3">
      <t>タ</t>
    </rPh>
    <rPh sb="4" eb="6">
      <t>トクベツ</t>
    </rPh>
    <rPh sb="7" eb="9">
      <t>ジジョウ</t>
    </rPh>
    <rPh sb="13" eb="16">
      <t>ジムキョク</t>
    </rPh>
    <rPh sb="17" eb="20">
      <t>シマネケン</t>
    </rPh>
    <rPh sb="21" eb="23">
      <t>トクベツ</t>
    </rPh>
    <rPh sb="24" eb="26">
      <t>ニンテイ</t>
    </rPh>
    <phoneticPr fontId="1"/>
  </si>
  <si>
    <t>事務局が実施するビジネスマナー講習等への参加。</t>
    <rPh sb="0" eb="3">
      <t>ジムキョク</t>
    </rPh>
    <rPh sb="4" eb="6">
      <t>ジッシ</t>
    </rPh>
    <rPh sb="15" eb="17">
      <t>コウシュウ</t>
    </rPh>
    <rPh sb="17" eb="18">
      <t>ナド</t>
    </rPh>
    <rPh sb="20" eb="22">
      <t>サンカ</t>
    </rPh>
    <phoneticPr fontId="1"/>
  </si>
  <si>
    <t>追加日程措置の有無</t>
    <rPh sb="0" eb="2">
      <t>ツイカ</t>
    </rPh>
    <rPh sb="2" eb="4">
      <t>ニッテイ</t>
    </rPh>
    <rPh sb="4" eb="6">
      <t>ソチ</t>
    </rPh>
    <rPh sb="7" eb="9">
      <t>ウム</t>
    </rPh>
    <phoneticPr fontId="1"/>
  </si>
  <si>
    <t>前日</t>
    <rPh sb="0" eb="2">
      <t>ゼンジツ</t>
    </rPh>
    <phoneticPr fontId="1"/>
  </si>
  <si>
    <t>インターン先企業又は業界団体・コミュニティが実施する技術系のセミナー、学習会等への参加。</t>
    <rPh sb="5" eb="6">
      <t>サキ</t>
    </rPh>
    <rPh sb="6" eb="8">
      <t>キギョウ</t>
    </rPh>
    <rPh sb="8" eb="9">
      <t>マタ</t>
    </rPh>
    <rPh sb="10" eb="12">
      <t>ギョウカイ</t>
    </rPh>
    <rPh sb="12" eb="14">
      <t>ダンタイ</t>
    </rPh>
    <rPh sb="22" eb="24">
      <t>ジッシ</t>
    </rPh>
    <rPh sb="26" eb="28">
      <t>ギジュツ</t>
    </rPh>
    <rPh sb="28" eb="29">
      <t>ケイ</t>
    </rPh>
    <rPh sb="35" eb="37">
      <t>ガクシュウ</t>
    </rPh>
    <rPh sb="37" eb="38">
      <t>カイ</t>
    </rPh>
    <rPh sb="38" eb="39">
      <t>ナド</t>
    </rPh>
    <rPh sb="41" eb="43">
      <t>サンカ</t>
    </rPh>
    <phoneticPr fontId="1"/>
  </si>
  <si>
    <t>立合者氏名</t>
    <rPh sb="0" eb="1">
      <t>タ</t>
    </rPh>
    <rPh sb="1" eb="2">
      <t>ア</t>
    </rPh>
    <rPh sb="2" eb="3">
      <t>シャ</t>
    </rPh>
    <rPh sb="3" eb="5">
      <t>シメイ</t>
    </rPh>
    <phoneticPr fontId="1"/>
  </si>
  <si>
    <t>日程</t>
    <rPh sb="0" eb="2">
      <t>ニッテイ</t>
    </rPh>
    <phoneticPr fontId="1"/>
  </si>
  <si>
    <t>※複数企業に参加する場合は、企業毎に作成してください。</t>
    <phoneticPr fontId="1"/>
  </si>
  <si>
    <t>技能</t>
    <rPh sb="0" eb="2">
      <t>ギノウ</t>
    </rPh>
    <phoneticPr fontId="1"/>
  </si>
  <si>
    <t>宿泊</t>
    <rPh sb="0" eb="2">
      <t>シュクハク</t>
    </rPh>
    <phoneticPr fontId="1"/>
  </si>
  <si>
    <t>予定の変更、欠勤等で補助対象期間を満たさなかったことが発覚した場合</t>
    <rPh sb="0" eb="2">
      <t>ヨテイ</t>
    </rPh>
    <rPh sb="3" eb="5">
      <t>ヘンコウ</t>
    </rPh>
    <rPh sb="6" eb="8">
      <t>ケッキン</t>
    </rPh>
    <rPh sb="8" eb="9">
      <t>ナド</t>
    </rPh>
    <rPh sb="10" eb="12">
      <t>ホジョ</t>
    </rPh>
    <rPh sb="12" eb="14">
      <t>タイショウ</t>
    </rPh>
    <rPh sb="14" eb="16">
      <t>キカン</t>
    </rPh>
    <rPh sb="17" eb="18">
      <t>ミ</t>
    </rPh>
    <rPh sb="27" eb="29">
      <t>ハッカク</t>
    </rPh>
    <rPh sb="31" eb="33">
      <t>バアイ</t>
    </rPh>
    <phoneticPr fontId="1"/>
  </si>
  <si>
    <t>労働対価とみなされる賃金が発生していることが判明した場合</t>
    <rPh sb="0" eb="2">
      <t>ロウドウ</t>
    </rPh>
    <rPh sb="2" eb="4">
      <t>タイカ</t>
    </rPh>
    <rPh sb="10" eb="12">
      <t>チンギン</t>
    </rPh>
    <rPh sb="13" eb="15">
      <t>ハッセイ</t>
    </rPh>
    <rPh sb="22" eb="24">
      <t>ハンメイ</t>
    </rPh>
    <rPh sb="26" eb="28">
      <t>バアイ</t>
    </rPh>
    <phoneticPr fontId="1"/>
  </si>
  <si>
    <t>他の公的機関からの補助金を受領していることが判明した場合</t>
    <rPh sb="0" eb="1">
      <t>ホカ</t>
    </rPh>
    <rPh sb="2" eb="4">
      <t>コウテキ</t>
    </rPh>
    <rPh sb="4" eb="6">
      <t>キカン</t>
    </rPh>
    <rPh sb="9" eb="11">
      <t>ホジョ</t>
    </rPh>
    <rPh sb="11" eb="12">
      <t>キン</t>
    </rPh>
    <rPh sb="13" eb="15">
      <t>ズリョウ</t>
    </rPh>
    <rPh sb="22" eb="24">
      <t>ハンメイ</t>
    </rPh>
    <rPh sb="26" eb="28">
      <t>バアイ</t>
    </rPh>
    <phoneticPr fontId="1"/>
  </si>
  <si>
    <t>※事務局担当者立会の元、参加日として認定するもの</t>
    <rPh sb="1" eb="4">
      <t>ジムキョク</t>
    </rPh>
    <rPh sb="4" eb="7">
      <t>タントウシャ</t>
    </rPh>
    <rPh sb="7" eb="9">
      <t>タチアイ</t>
    </rPh>
    <rPh sb="10" eb="11">
      <t>モト</t>
    </rPh>
    <rPh sb="12" eb="14">
      <t>サンカ</t>
    </rPh>
    <rPh sb="14" eb="15">
      <t>ヒ</t>
    </rPh>
    <rPh sb="18" eb="20">
      <t>ニンテイ</t>
    </rPh>
    <phoneticPr fontId="1"/>
  </si>
  <si>
    <r>
      <t>※</t>
    </r>
    <r>
      <rPr>
        <b/>
        <u/>
        <sz val="8"/>
        <color theme="0"/>
        <rFont val="游ゴシック"/>
        <family val="3"/>
        <charset val="128"/>
        <scheme val="minor"/>
      </rPr>
      <t>本人名義以外の口座では申請できません。</t>
    </r>
    <r>
      <rPr>
        <b/>
        <sz val="8"/>
        <color theme="0"/>
        <rFont val="游ゴシック"/>
        <family val="3"/>
        <charset val="128"/>
        <scheme val="minor"/>
      </rPr>
      <t>金融機関で口座を開設の上、ご記載ください。</t>
    </r>
    <rPh sb="1" eb="3">
      <t>ホンニン</t>
    </rPh>
    <rPh sb="3" eb="5">
      <t>メイギ</t>
    </rPh>
    <rPh sb="5" eb="7">
      <t>イガイ</t>
    </rPh>
    <rPh sb="8" eb="10">
      <t>コウザ</t>
    </rPh>
    <rPh sb="12" eb="14">
      <t>シンセイ</t>
    </rPh>
    <rPh sb="20" eb="22">
      <t>キンユウ</t>
    </rPh>
    <rPh sb="22" eb="24">
      <t>キカン</t>
    </rPh>
    <rPh sb="25" eb="27">
      <t>コウザ</t>
    </rPh>
    <rPh sb="28" eb="30">
      <t>カイセツ</t>
    </rPh>
    <rPh sb="31" eb="32">
      <t>ウエ</t>
    </rPh>
    <rPh sb="34" eb="36">
      <t>キサイ</t>
    </rPh>
    <phoneticPr fontId="1"/>
  </si>
  <si>
    <t>支払日（経理記入）</t>
    <rPh sb="0" eb="3">
      <t>シハライビ</t>
    </rPh>
    <rPh sb="4" eb="6">
      <t>ケイリ</t>
    </rPh>
    <rPh sb="6" eb="8">
      <t>キニュウ</t>
    </rPh>
    <phoneticPr fontId="1"/>
  </si>
  <si>
    <t>チェック者氏名</t>
    <rPh sb="4" eb="5">
      <t>シャ</t>
    </rPh>
    <rPh sb="5" eb="7">
      <t>シメイ</t>
    </rPh>
    <phoneticPr fontId="1"/>
  </si>
  <si>
    <t>シート名</t>
    <rPh sb="3" eb="4">
      <t>メイ</t>
    </rPh>
    <phoneticPr fontId="1"/>
  </si>
  <si>
    <t>作成方法</t>
    <rPh sb="0" eb="2">
      <t>サクセイ</t>
    </rPh>
    <rPh sb="2" eb="4">
      <t>ホウホウ</t>
    </rPh>
    <phoneticPr fontId="1"/>
  </si>
  <si>
    <t>宿泊補助金計算書</t>
    <rPh sb="0" eb="2">
      <t>シュクハク</t>
    </rPh>
    <rPh sb="2" eb="4">
      <t>ホジョ</t>
    </rPh>
    <rPh sb="4" eb="5">
      <t>キン</t>
    </rPh>
    <rPh sb="5" eb="8">
      <t>ケイサンショ</t>
    </rPh>
    <phoneticPr fontId="1"/>
  </si>
  <si>
    <t>①領収書額</t>
    <rPh sb="1" eb="4">
      <t>リョウシュウショ</t>
    </rPh>
    <rPh sb="4" eb="5">
      <t>ガク</t>
    </rPh>
    <phoneticPr fontId="1"/>
  </si>
  <si>
    <t>②宿泊数</t>
    <rPh sb="1" eb="3">
      <t>シュクハク</t>
    </rPh>
    <rPh sb="3" eb="4">
      <t>スウ</t>
    </rPh>
    <phoneticPr fontId="1"/>
  </si>
  <si>
    <t>③朝食数</t>
    <rPh sb="1" eb="3">
      <t>チョウショク</t>
    </rPh>
    <rPh sb="3" eb="4">
      <t>スウ</t>
    </rPh>
    <phoneticPr fontId="1"/>
  </si>
  <si>
    <t>④夕食数</t>
    <rPh sb="1" eb="3">
      <t>ユウショク</t>
    </rPh>
    <rPh sb="3" eb="4">
      <t>スウ</t>
    </rPh>
    <phoneticPr fontId="1"/>
  </si>
  <si>
    <t>手書きのみ　　 
※宿泊施設の方に記入を依頼してください。</t>
    <rPh sb="0" eb="2">
      <t>テガ</t>
    </rPh>
    <rPh sb="10" eb="12">
      <t>シュクハク</t>
    </rPh>
    <rPh sb="12" eb="14">
      <t>シセツ</t>
    </rPh>
    <rPh sb="15" eb="16">
      <t>カタ</t>
    </rPh>
    <rPh sb="17" eb="19">
      <t>キニュウ</t>
    </rPh>
    <rPh sb="20" eb="22">
      <t>イライ</t>
    </rPh>
    <phoneticPr fontId="1"/>
  </si>
  <si>
    <t>捺印箇所</t>
    <rPh sb="0" eb="2">
      <t>ナツイン</t>
    </rPh>
    <rPh sb="2" eb="4">
      <t>カショ</t>
    </rPh>
    <phoneticPr fontId="1"/>
  </si>
  <si>
    <t>本人印１か所</t>
    <rPh sb="0" eb="2">
      <t>ホンニン</t>
    </rPh>
    <rPh sb="2" eb="3">
      <t>イン</t>
    </rPh>
    <rPh sb="5" eb="6">
      <t>ショ</t>
    </rPh>
    <phoneticPr fontId="1"/>
  </si>
  <si>
    <t>本人印１か所
企業担当者印１か所</t>
    <rPh sb="0" eb="2">
      <t>ホンニン</t>
    </rPh>
    <rPh sb="2" eb="3">
      <t>イン</t>
    </rPh>
    <rPh sb="5" eb="6">
      <t>ショ</t>
    </rPh>
    <rPh sb="7" eb="9">
      <t>キギョウ</t>
    </rPh>
    <rPh sb="9" eb="12">
      <t>タントウシャ</t>
    </rPh>
    <rPh sb="12" eb="13">
      <t>イン</t>
    </rPh>
    <rPh sb="15" eb="16">
      <t>ショ</t>
    </rPh>
    <phoneticPr fontId="1"/>
  </si>
  <si>
    <t>本人印１か所
宿泊施設担当者印１か所</t>
    <rPh sb="0" eb="2">
      <t>ホンニン</t>
    </rPh>
    <rPh sb="2" eb="3">
      <t>イン</t>
    </rPh>
    <rPh sb="5" eb="6">
      <t>ショ</t>
    </rPh>
    <rPh sb="7" eb="9">
      <t>シュクハク</t>
    </rPh>
    <rPh sb="9" eb="11">
      <t>シセツ</t>
    </rPh>
    <rPh sb="11" eb="14">
      <t>タントウシャ</t>
    </rPh>
    <rPh sb="14" eb="15">
      <t>イン</t>
    </rPh>
    <rPh sb="17" eb="18">
      <t>ショ</t>
    </rPh>
    <phoneticPr fontId="1"/>
  </si>
  <si>
    <t>最終報告書</t>
    <rPh sb="0" eb="2">
      <t>サイシュウ</t>
    </rPh>
    <rPh sb="2" eb="5">
      <t>ホウコクショ</t>
    </rPh>
    <phoneticPr fontId="1"/>
  </si>
  <si>
    <t>氏名：</t>
    <phoneticPr fontId="1"/>
  </si>
  <si>
    <t>受入先企業名：</t>
    <phoneticPr fontId="1"/>
  </si>
  <si>
    <t>報告対象期間：</t>
    <phoneticPr fontId="1"/>
  </si>
  <si>
    <t>アンケート</t>
    <phoneticPr fontId="1"/>
  </si>
  <si>
    <t>１．インターンで取り組んでいた内容</t>
    <rPh sb="8" eb="9">
      <t>ト</t>
    </rPh>
    <rPh sb="10" eb="11">
      <t>ク</t>
    </rPh>
    <rPh sb="15" eb="17">
      <t>ナイヨウ</t>
    </rPh>
    <phoneticPr fontId="1"/>
  </si>
  <si>
    <t>２．今後企業で働くにあたって、必要であると感じたこと/スキルなど</t>
    <phoneticPr fontId="1"/>
  </si>
  <si>
    <t>３．期間中注意を受けたこととその解決法</t>
    <rPh sb="2" eb="4">
      <t>キカン</t>
    </rPh>
    <rPh sb="4" eb="5">
      <t>チュウ</t>
    </rPh>
    <rPh sb="5" eb="7">
      <t>チュウイ</t>
    </rPh>
    <rPh sb="8" eb="9">
      <t>ウ</t>
    </rPh>
    <rPh sb="16" eb="19">
      <t>カイケツホウ</t>
    </rPh>
    <phoneticPr fontId="1"/>
  </si>
  <si>
    <t>回答欄</t>
    <rPh sb="0" eb="2">
      <t>カイトウ</t>
    </rPh>
    <rPh sb="2" eb="3">
      <t>ラン</t>
    </rPh>
    <phoneticPr fontId="1"/>
  </si>
  <si>
    <t>①満足</t>
    <rPh sb="1" eb="3">
      <t>マンゾク</t>
    </rPh>
    <phoneticPr fontId="1"/>
  </si>
  <si>
    <t>②やや満足</t>
    <rPh sb="3" eb="5">
      <t>マンゾク</t>
    </rPh>
    <phoneticPr fontId="1"/>
  </si>
  <si>
    <t>③やや不満</t>
    <rPh sb="3" eb="5">
      <t>フマン</t>
    </rPh>
    <phoneticPr fontId="1"/>
  </si>
  <si>
    <t>④不満</t>
    <rPh sb="1" eb="3">
      <t>フマン</t>
    </rPh>
    <phoneticPr fontId="1"/>
  </si>
  <si>
    <t>選択肢：</t>
    <rPh sb="0" eb="3">
      <t>センタクシ</t>
    </rPh>
    <phoneticPr fontId="1"/>
  </si>
  <si>
    <t>①長い</t>
    <rPh sb="1" eb="2">
      <t>ナガ</t>
    </rPh>
    <phoneticPr fontId="1"/>
  </si>
  <si>
    <t>②やや長い</t>
    <rPh sb="3" eb="4">
      <t>ナガ</t>
    </rPh>
    <phoneticPr fontId="1"/>
  </si>
  <si>
    <t>③適切</t>
    <rPh sb="1" eb="3">
      <t>テキセツ</t>
    </rPh>
    <phoneticPr fontId="1"/>
  </si>
  <si>
    <t>④やや短い</t>
    <rPh sb="3" eb="4">
      <t>ミジカ</t>
    </rPh>
    <phoneticPr fontId="1"/>
  </si>
  <si>
    <t>⑤短い</t>
    <rPh sb="1" eb="2">
      <t>ミジカ</t>
    </rPh>
    <phoneticPr fontId="1"/>
  </si>
  <si>
    <t>交通費</t>
    <rPh sb="0" eb="3">
      <t>コウツウヒ</t>
    </rPh>
    <phoneticPr fontId="1"/>
  </si>
  <si>
    <t>宿泊費</t>
    <rPh sb="0" eb="3">
      <t>シュクハクヒ</t>
    </rPh>
    <phoneticPr fontId="1"/>
  </si>
  <si>
    <t>生活費</t>
    <rPh sb="0" eb="2">
      <t>セイカツ</t>
    </rPh>
    <rPh sb="2" eb="3">
      <t>ヒ</t>
    </rPh>
    <phoneticPr fontId="1"/>
  </si>
  <si>
    <t>１．全体の評価（選択式）</t>
    <rPh sb="2" eb="4">
      <t>ゼンタイ</t>
    </rPh>
    <rPh sb="5" eb="7">
      <t>ヒョウカ</t>
    </rPh>
    <rPh sb="8" eb="10">
      <t>センタク</t>
    </rPh>
    <rPh sb="10" eb="11">
      <t>シキ</t>
    </rPh>
    <phoneticPr fontId="1"/>
  </si>
  <si>
    <t>２．期間（選択式）</t>
    <rPh sb="2" eb="4">
      <t>キカン</t>
    </rPh>
    <phoneticPr fontId="1"/>
  </si>
  <si>
    <t>３．自己負担（選択式+かかった費用を記入）</t>
    <rPh sb="2" eb="4">
      <t>ジコ</t>
    </rPh>
    <rPh sb="4" eb="6">
      <t>フタン</t>
    </rPh>
    <rPh sb="15" eb="17">
      <t>ヒヨウ</t>
    </rPh>
    <rPh sb="18" eb="20">
      <t>キニュウ</t>
    </rPh>
    <phoneticPr fontId="1"/>
  </si>
  <si>
    <t>①負担が大きい</t>
    <rPh sb="1" eb="3">
      <t>フタン</t>
    </rPh>
    <rPh sb="4" eb="5">
      <t>オオ</t>
    </rPh>
    <phoneticPr fontId="1"/>
  </si>
  <si>
    <t>②適切</t>
    <rPh sb="1" eb="3">
      <t>テキセツ</t>
    </rPh>
    <phoneticPr fontId="1"/>
  </si>
  <si>
    <t>③負担が少ない</t>
    <rPh sb="1" eb="3">
      <t>フタン</t>
    </rPh>
    <rPh sb="4" eb="5">
      <t>スク</t>
    </rPh>
    <phoneticPr fontId="1"/>
  </si>
  <si>
    <t>４．制度の改善希望（該当に●複数回答可）</t>
    <rPh sb="2" eb="4">
      <t>セイド</t>
    </rPh>
    <rPh sb="5" eb="7">
      <t>カイゼン</t>
    </rPh>
    <rPh sb="7" eb="9">
      <t>キボウ</t>
    </rPh>
    <rPh sb="10" eb="12">
      <t>ガイトウ</t>
    </rPh>
    <rPh sb="14" eb="16">
      <t>フクスウ</t>
    </rPh>
    <rPh sb="16" eb="18">
      <t>カイトウ</t>
    </rPh>
    <rPh sb="18" eb="19">
      <t>カ</t>
    </rPh>
    <phoneticPr fontId="1"/>
  </si>
  <si>
    <t>交通費の支援</t>
    <rPh sb="0" eb="3">
      <t>コウツウヒ</t>
    </rPh>
    <rPh sb="4" eb="6">
      <t>シエン</t>
    </rPh>
    <phoneticPr fontId="1"/>
  </si>
  <si>
    <t>宿泊費の支援割合</t>
    <rPh sb="0" eb="2">
      <t>シュクハク</t>
    </rPh>
    <rPh sb="2" eb="3">
      <t>ヒ</t>
    </rPh>
    <rPh sb="4" eb="6">
      <t>シエン</t>
    </rPh>
    <rPh sb="6" eb="8">
      <t>ワリアイ</t>
    </rPh>
    <phoneticPr fontId="1"/>
  </si>
  <si>
    <t>技能習得支援金の金額</t>
    <rPh sb="0" eb="2">
      <t>ギノウ</t>
    </rPh>
    <rPh sb="2" eb="4">
      <t>シュウトク</t>
    </rPh>
    <rPh sb="4" eb="6">
      <t>シエン</t>
    </rPh>
    <rPh sb="6" eb="7">
      <t>キン</t>
    </rPh>
    <rPh sb="8" eb="10">
      <t>キンガク</t>
    </rPh>
    <phoneticPr fontId="1"/>
  </si>
  <si>
    <t>募集告知時期</t>
    <rPh sb="0" eb="2">
      <t>ボシュウ</t>
    </rPh>
    <rPh sb="2" eb="4">
      <t>コクチ</t>
    </rPh>
    <rPh sb="4" eb="6">
      <t>ジキ</t>
    </rPh>
    <phoneticPr fontId="1"/>
  </si>
  <si>
    <t>実施期間</t>
    <rPh sb="0" eb="2">
      <t>ジッシ</t>
    </rPh>
    <rPh sb="2" eb="4">
      <t>キカン</t>
    </rPh>
    <phoneticPr fontId="1"/>
  </si>
  <si>
    <t>サポート体制</t>
    <rPh sb="4" eb="6">
      <t>タイセイ</t>
    </rPh>
    <phoneticPr fontId="1"/>
  </si>
  <si>
    <t>※自由意見</t>
    <rPh sb="1" eb="3">
      <t>ジユウ</t>
    </rPh>
    <rPh sb="3" eb="5">
      <t>イケン</t>
    </rPh>
    <phoneticPr fontId="1"/>
  </si>
  <si>
    <t>⑥未定</t>
    <rPh sb="1" eb="3">
      <t>ミテイ</t>
    </rPh>
    <phoneticPr fontId="1"/>
  </si>
  <si>
    <t>⑤海外</t>
    <rPh sb="1" eb="3">
      <t>カイガイ</t>
    </rPh>
    <phoneticPr fontId="1"/>
  </si>
  <si>
    <t>②３大都市圏</t>
    <rPh sb="2" eb="3">
      <t>ダイ</t>
    </rPh>
    <rPh sb="3" eb="6">
      <t>トシケン</t>
    </rPh>
    <phoneticPr fontId="1"/>
  </si>
  <si>
    <t>④出身地</t>
    <rPh sb="1" eb="3">
      <t>シュッシン</t>
    </rPh>
    <rPh sb="3" eb="4">
      <t>チ</t>
    </rPh>
    <phoneticPr fontId="1"/>
  </si>
  <si>
    <t>①島根県内</t>
    <rPh sb="1" eb="3">
      <t>シマネ</t>
    </rPh>
    <rPh sb="3" eb="4">
      <t>ケン</t>
    </rPh>
    <rPh sb="4" eb="5">
      <t>ナイ</t>
    </rPh>
    <phoneticPr fontId="1"/>
  </si>
  <si>
    <t>③広島・九州</t>
    <rPh sb="1" eb="3">
      <t>ヒロシマ</t>
    </rPh>
    <rPh sb="4" eb="6">
      <t>キュウシュウ</t>
    </rPh>
    <phoneticPr fontId="1"/>
  </si>
  <si>
    <t>なし</t>
    <phoneticPr fontId="1"/>
  </si>
  <si>
    <t>印</t>
    <rPh sb="0" eb="1">
      <t>イン</t>
    </rPh>
    <phoneticPr fontId="1"/>
  </si>
  <si>
    <t>食</t>
    <rPh sb="0" eb="1">
      <t>ショク</t>
    </rPh>
    <phoneticPr fontId="1"/>
  </si>
  <si>
    <t>様式　出勤簿　兼　参加証明書</t>
    <rPh sb="0" eb="2">
      <t>ヨウシキ</t>
    </rPh>
    <rPh sb="3" eb="5">
      <t>シュッキン</t>
    </rPh>
    <rPh sb="5" eb="6">
      <t>ボ</t>
    </rPh>
    <rPh sb="7" eb="8">
      <t>ケン</t>
    </rPh>
    <rPh sb="9" eb="11">
      <t>サンカ</t>
    </rPh>
    <rPh sb="11" eb="14">
      <t>ショウメイショ</t>
    </rPh>
    <phoneticPr fontId="1"/>
  </si>
  <si>
    <t>様式　宿泊補助金計算書</t>
    <rPh sb="0" eb="2">
      <t>ヨウシキ</t>
    </rPh>
    <rPh sb="3" eb="5">
      <t>シュクハク</t>
    </rPh>
    <rPh sb="5" eb="8">
      <t>ホジョキン</t>
    </rPh>
    <rPh sb="8" eb="11">
      <t>ケイサンショ</t>
    </rPh>
    <phoneticPr fontId="1"/>
  </si>
  <si>
    <t>●増減額措置入力票</t>
    <rPh sb="1" eb="4">
      <t>ゾウゲンガク</t>
    </rPh>
    <rPh sb="4" eb="6">
      <t>ソチ</t>
    </rPh>
    <rPh sb="6" eb="8">
      <t>ニュウリョク</t>
    </rPh>
    <rPh sb="8" eb="9">
      <t>ヒョウ</t>
    </rPh>
    <phoneticPr fontId="1"/>
  </si>
  <si>
    <t>追加日程認定措置（祝日代替措置）について</t>
    <rPh sb="0" eb="2">
      <t>ツイカ</t>
    </rPh>
    <rPh sb="2" eb="4">
      <t>ニッテイ</t>
    </rPh>
    <rPh sb="4" eb="6">
      <t>ニンテイ</t>
    </rPh>
    <rPh sb="6" eb="8">
      <t>ソチ</t>
    </rPh>
    <rPh sb="9" eb="11">
      <t>シュクジツ</t>
    </rPh>
    <rPh sb="11" eb="13">
      <t>ダイタイ</t>
    </rPh>
    <rPh sb="13" eb="15">
      <t>ソチ</t>
    </rPh>
    <phoneticPr fontId="1"/>
  </si>
  <si>
    <t>増減額措置について</t>
    <rPh sb="0" eb="1">
      <t>ゾウ</t>
    </rPh>
    <rPh sb="1" eb="3">
      <t>ゲンガク</t>
    </rPh>
    <rPh sb="3" eb="5">
      <t>ソチ</t>
    </rPh>
    <phoneticPr fontId="1"/>
  </si>
  <si>
    <t xml:space="preserve">●通帳又はキャッシュカードのコピー又は画像を添付（口座確認用）
</t>
    <rPh sb="1" eb="3">
      <t>ツウチョウ</t>
    </rPh>
    <rPh sb="3" eb="4">
      <t>マタ</t>
    </rPh>
    <rPh sb="17" eb="18">
      <t>マタ</t>
    </rPh>
    <rPh sb="19" eb="21">
      <t>ガゾウ</t>
    </rPh>
    <rPh sb="22" eb="24">
      <t>テンプ</t>
    </rPh>
    <rPh sb="25" eb="27">
      <t>コウザ</t>
    </rPh>
    <rPh sb="27" eb="29">
      <t>カクニン</t>
    </rPh>
    <rPh sb="29" eb="30">
      <t>ヨウ</t>
    </rPh>
    <phoneticPr fontId="1"/>
  </si>
  <si>
    <t>増減額措置理由</t>
    <rPh sb="0" eb="1">
      <t>ゾウ</t>
    </rPh>
    <rPh sb="1" eb="3">
      <t>ゲンガク</t>
    </rPh>
    <rPh sb="3" eb="5">
      <t>ソチ</t>
    </rPh>
    <rPh sb="5" eb="7">
      <t>リユウ</t>
    </rPh>
    <phoneticPr fontId="1"/>
  </si>
  <si>
    <t>追加日程・祝日代替措置の内容</t>
    <rPh sb="0" eb="2">
      <t>ツイカ</t>
    </rPh>
    <rPh sb="2" eb="4">
      <t>ニッテイ</t>
    </rPh>
    <rPh sb="5" eb="7">
      <t>シュクジツ</t>
    </rPh>
    <rPh sb="7" eb="9">
      <t>ダイタイ</t>
    </rPh>
    <rPh sb="9" eb="11">
      <t>ソチ</t>
    </rPh>
    <rPh sb="12" eb="14">
      <t>ナイヨウ</t>
    </rPh>
    <phoneticPr fontId="1"/>
  </si>
  <si>
    <t>●追加日程・祝日代替措置入力票</t>
    <rPh sb="1" eb="3">
      <t>ツイカ</t>
    </rPh>
    <rPh sb="3" eb="5">
      <t>ニッテイ</t>
    </rPh>
    <rPh sb="6" eb="8">
      <t>シュクジツ</t>
    </rPh>
    <rPh sb="8" eb="10">
      <t>ダイタイ</t>
    </rPh>
    <rPh sb="10" eb="12">
      <t>ソチ</t>
    </rPh>
    <rPh sb="12" eb="14">
      <t>ニュウリョク</t>
    </rPh>
    <rPh sb="14" eb="15">
      <t>ヒョウ</t>
    </rPh>
    <phoneticPr fontId="1"/>
  </si>
  <si>
    <t>公的機関等が実施する就職フェアへの低学年参加等,島根の企業、業界研究に寄与するもの。</t>
    <rPh sb="0" eb="2">
      <t>コウテキ</t>
    </rPh>
    <rPh sb="2" eb="4">
      <t>キカン</t>
    </rPh>
    <rPh sb="4" eb="5">
      <t>ナド</t>
    </rPh>
    <rPh sb="6" eb="8">
      <t>ジッシ</t>
    </rPh>
    <rPh sb="10" eb="12">
      <t>シュウショク</t>
    </rPh>
    <rPh sb="17" eb="20">
      <t>テイガクネン</t>
    </rPh>
    <rPh sb="20" eb="22">
      <t>サンカ</t>
    </rPh>
    <rPh sb="22" eb="23">
      <t>ナド</t>
    </rPh>
    <rPh sb="24" eb="26">
      <t>シマネ</t>
    </rPh>
    <rPh sb="27" eb="29">
      <t>キギョウ</t>
    </rPh>
    <rPh sb="30" eb="32">
      <t>ギョウカイ</t>
    </rPh>
    <rPh sb="32" eb="34">
      <t>ケンキュウ</t>
    </rPh>
    <rPh sb="35" eb="37">
      <t>キヨ</t>
    </rPh>
    <phoneticPr fontId="1"/>
  </si>
  <si>
    <t>支援金計算票</t>
    <rPh sb="0" eb="3">
      <t>シエンキン</t>
    </rPh>
    <rPh sb="3" eb="5">
      <t>ケイサン</t>
    </rPh>
    <rPh sb="5" eb="6">
      <t>ヒョウ</t>
    </rPh>
    <phoneticPr fontId="1"/>
  </si>
  <si>
    <t>振込先口座情報</t>
    <rPh sb="0" eb="2">
      <t>フリコミ</t>
    </rPh>
    <rPh sb="2" eb="3">
      <t>サキ</t>
    </rPh>
    <rPh sb="3" eb="5">
      <t>コウザ</t>
    </rPh>
    <rPh sb="5" eb="7">
      <t>ジョウホウ</t>
    </rPh>
    <phoneticPr fontId="1"/>
  </si>
  <si>
    <t>事務局記入欄　※記載しないでください。</t>
    <rPh sb="0" eb="3">
      <t>ジムキョク</t>
    </rPh>
    <rPh sb="3" eb="5">
      <t>キニュウ</t>
    </rPh>
    <rPh sb="5" eb="6">
      <t>ラン</t>
    </rPh>
    <rPh sb="8" eb="10">
      <t>キサイ</t>
    </rPh>
    <phoneticPr fontId="1"/>
  </si>
  <si>
    <t>別添の支援金計算票の記載金額にて支援金を申請致します。</t>
    <rPh sb="0" eb="2">
      <t>ベッテン</t>
    </rPh>
    <rPh sb="3" eb="5">
      <t>シエン</t>
    </rPh>
    <rPh sb="5" eb="6">
      <t>キン</t>
    </rPh>
    <rPh sb="6" eb="8">
      <t>ケイサン</t>
    </rPh>
    <rPh sb="8" eb="9">
      <t>ヒョウ</t>
    </rPh>
    <rPh sb="10" eb="12">
      <t>キサイ</t>
    </rPh>
    <rPh sb="12" eb="14">
      <t>キンガク</t>
    </rPh>
    <rPh sb="16" eb="19">
      <t>シエンキン</t>
    </rPh>
    <rPh sb="20" eb="22">
      <t>シンセイ</t>
    </rPh>
    <rPh sb="22" eb="23">
      <t>イタ</t>
    </rPh>
    <phoneticPr fontId="1"/>
  </si>
  <si>
    <t>増減額措置がある場合は事務局決定に従い、下記の手段で再通知を希望します。</t>
    <rPh sb="0" eb="1">
      <t>ゾウ</t>
    </rPh>
    <rPh sb="1" eb="3">
      <t>ゲンガク</t>
    </rPh>
    <rPh sb="3" eb="5">
      <t>ソチ</t>
    </rPh>
    <rPh sb="8" eb="10">
      <t>バアイ</t>
    </rPh>
    <rPh sb="11" eb="14">
      <t>ジムキョク</t>
    </rPh>
    <rPh sb="14" eb="16">
      <t>ケッテイ</t>
    </rPh>
    <rPh sb="17" eb="18">
      <t>シタガ</t>
    </rPh>
    <rPh sb="20" eb="22">
      <t>カキ</t>
    </rPh>
    <rPh sb="23" eb="25">
      <t>シュダン</t>
    </rPh>
    <rPh sb="26" eb="27">
      <t>サイ</t>
    </rPh>
    <rPh sb="27" eb="29">
      <t>ツウチ</t>
    </rPh>
    <rPh sb="30" eb="32">
      <t>キボウ</t>
    </rPh>
    <phoneticPr fontId="1"/>
  </si>
  <si>
    <t>担当者署名</t>
    <rPh sb="0" eb="3">
      <t>タントウシャ</t>
    </rPh>
    <rPh sb="3" eb="5">
      <t>ショメイ</t>
    </rPh>
    <phoneticPr fontId="1"/>
  </si>
  <si>
    <t>参加者署名</t>
    <rPh sb="0" eb="2">
      <t>サンカ</t>
    </rPh>
    <rPh sb="2" eb="3">
      <t>シャ</t>
    </rPh>
    <rPh sb="3" eb="5">
      <t>ショメイ</t>
    </rPh>
    <phoneticPr fontId="1"/>
  </si>
  <si>
    <t>メール</t>
    <phoneticPr fontId="1"/>
  </si>
  <si>
    <t>印刷</t>
    <rPh sb="0" eb="2">
      <t>インサツ</t>
    </rPh>
    <phoneticPr fontId="1"/>
  </si>
  <si>
    <t>企業への提出</t>
    <rPh sb="0" eb="2">
      <t>キギョウ</t>
    </rPh>
    <rPh sb="4" eb="6">
      <t>テイシュツ</t>
    </rPh>
    <phoneticPr fontId="1"/>
  </si>
  <si>
    <t>なし</t>
    <phoneticPr fontId="1"/>
  </si>
  <si>
    <t>事務局への提出</t>
    <rPh sb="0" eb="3">
      <t>ジムキョク</t>
    </rPh>
    <rPh sb="5" eb="7">
      <t>テイシュツ</t>
    </rPh>
    <phoneticPr fontId="1"/>
  </si>
  <si>
    <t>技能習得支援金</t>
    <rPh sb="0" eb="2">
      <t>ギノウ</t>
    </rPh>
    <rPh sb="2" eb="4">
      <t>シュウトク</t>
    </rPh>
    <rPh sb="4" eb="6">
      <t>シエン</t>
    </rPh>
    <rPh sb="6" eb="7">
      <t>キン</t>
    </rPh>
    <phoneticPr fontId="1"/>
  </si>
  <si>
    <t>宿泊補助金</t>
    <rPh sb="0" eb="2">
      <t>シュクハク</t>
    </rPh>
    <rPh sb="2" eb="5">
      <t>ホジョキン</t>
    </rPh>
    <phoneticPr fontId="1"/>
  </si>
  <si>
    <t>支援額</t>
    <rPh sb="0" eb="2">
      <t>シエン</t>
    </rPh>
    <rPh sb="2" eb="3">
      <t>ガク</t>
    </rPh>
    <phoneticPr fontId="1"/>
  </si>
  <si>
    <t>円</t>
    <rPh sb="0" eb="1">
      <t>エン</t>
    </rPh>
    <phoneticPr fontId="1"/>
  </si>
  <si>
    <t>計算票枚数</t>
    <rPh sb="0" eb="2">
      <t>ケイサン</t>
    </rPh>
    <rPh sb="2" eb="3">
      <t>ヒョウ</t>
    </rPh>
    <rPh sb="3" eb="5">
      <t>マイスウ</t>
    </rPh>
    <phoneticPr fontId="1"/>
  </si>
  <si>
    <t>技能習得支援金</t>
    <rPh sb="0" eb="2">
      <t>ギノウ</t>
    </rPh>
    <rPh sb="2" eb="4">
      <t>シュウトク</t>
    </rPh>
    <rPh sb="4" eb="6">
      <t>シエン</t>
    </rPh>
    <rPh sb="6" eb="7">
      <t>キン</t>
    </rPh>
    <phoneticPr fontId="1"/>
  </si>
  <si>
    <t>宿泊補助金</t>
    <rPh sb="0" eb="2">
      <t>シュクハク</t>
    </rPh>
    <rPh sb="2" eb="5">
      <t>ホジョキン</t>
    </rPh>
    <phoneticPr fontId="1"/>
  </si>
  <si>
    <t>増減額措置（技能習得支援金）</t>
    <rPh sb="0" eb="3">
      <t>ゾウゲンガク</t>
    </rPh>
    <rPh sb="3" eb="5">
      <t>ソチ</t>
    </rPh>
    <phoneticPr fontId="1"/>
  </si>
  <si>
    <t>増減額措置（宿泊補助金）</t>
    <rPh sb="0" eb="3">
      <t>ゾウゲンガク</t>
    </rPh>
    <rPh sb="3" eb="5">
      <t>ソチ</t>
    </rPh>
    <rPh sb="6" eb="8">
      <t>シュクハク</t>
    </rPh>
    <rPh sb="8" eb="11">
      <t>ホジョキン</t>
    </rPh>
    <phoneticPr fontId="1"/>
  </si>
  <si>
    <t>増減額措置（技能習得支援金）</t>
    <rPh sb="6" eb="8">
      <t>ギノウ</t>
    </rPh>
    <rPh sb="8" eb="10">
      <t>シュウトク</t>
    </rPh>
    <rPh sb="10" eb="12">
      <t>シエン</t>
    </rPh>
    <rPh sb="12" eb="13">
      <t>キン</t>
    </rPh>
    <phoneticPr fontId="1"/>
  </si>
  <si>
    <t>増減額措置（宿泊補助金）</t>
    <rPh sb="0" eb="3">
      <t>ゾウゲンガク</t>
    </rPh>
    <rPh sb="3" eb="5">
      <t>ソチ</t>
    </rPh>
    <rPh sb="6" eb="8">
      <t>シュクハク</t>
    </rPh>
    <rPh sb="8" eb="10">
      <t>ホジョ</t>
    </rPh>
    <phoneticPr fontId="1"/>
  </si>
  <si>
    <t>1枚目</t>
    <rPh sb="1" eb="3">
      <t>マイメ</t>
    </rPh>
    <phoneticPr fontId="1"/>
  </si>
  <si>
    <t>２枚目</t>
    <rPh sb="1" eb="3">
      <t>マイメ</t>
    </rPh>
    <phoneticPr fontId="1"/>
  </si>
  <si>
    <t>３枚目</t>
    <rPh sb="1" eb="3">
      <t>マイメ</t>
    </rPh>
    <phoneticPr fontId="1"/>
  </si>
  <si>
    <t>※計算票より転記</t>
    <rPh sb="1" eb="3">
      <t>ケイサン</t>
    </rPh>
    <rPh sb="3" eb="4">
      <t>ヒョウ</t>
    </rPh>
    <rPh sb="6" eb="8">
      <t>テンキ</t>
    </rPh>
    <phoneticPr fontId="1"/>
  </si>
  <si>
    <t>〒</t>
    <phoneticPr fontId="1"/>
  </si>
  <si>
    <r>
      <t xml:space="preserve">当証明書は島根県内でインターンシップを実施する学生が宿泊補助を申請するための必要書類となります。
お手数ですが、学生支援のためご協力を頂けますようお願い申し上げます。
</t>
    </r>
    <r>
      <rPr>
        <b/>
        <u/>
        <sz val="9"/>
        <color theme="1"/>
        <rFont val="游ゴシック"/>
        <family val="3"/>
        <charset val="128"/>
        <scheme val="minor"/>
      </rPr>
      <t>領収書は宿泊者本人宛</t>
    </r>
    <r>
      <rPr>
        <sz val="9"/>
        <color theme="1"/>
        <rFont val="游ゴシック"/>
        <family val="3"/>
        <charset val="128"/>
        <scheme val="minor"/>
      </rPr>
      <t>に発行をお願い申し上げます。</t>
    </r>
    <rPh sb="0" eb="1">
      <t>トウ</t>
    </rPh>
    <rPh sb="1" eb="4">
      <t>ショウメイショ</t>
    </rPh>
    <rPh sb="5" eb="8">
      <t>シマネケン</t>
    </rPh>
    <rPh sb="8" eb="9">
      <t>ナイ</t>
    </rPh>
    <rPh sb="19" eb="21">
      <t>ジッシ</t>
    </rPh>
    <rPh sb="23" eb="25">
      <t>ガクセイ</t>
    </rPh>
    <rPh sb="26" eb="28">
      <t>シュクハク</t>
    </rPh>
    <rPh sb="28" eb="30">
      <t>ホジョ</t>
    </rPh>
    <rPh sb="31" eb="33">
      <t>シンセイ</t>
    </rPh>
    <rPh sb="38" eb="40">
      <t>ヒツヨウ</t>
    </rPh>
    <rPh sb="40" eb="42">
      <t>ショルイ</t>
    </rPh>
    <rPh sb="50" eb="52">
      <t>テスウ</t>
    </rPh>
    <rPh sb="56" eb="58">
      <t>ガクセイ</t>
    </rPh>
    <rPh sb="58" eb="60">
      <t>シエン</t>
    </rPh>
    <rPh sb="64" eb="66">
      <t>キョウリョク</t>
    </rPh>
    <rPh sb="67" eb="68">
      <t>イタダ</t>
    </rPh>
    <rPh sb="74" eb="75">
      <t>ネガ</t>
    </rPh>
    <rPh sb="76" eb="77">
      <t>モウ</t>
    </rPh>
    <rPh sb="78" eb="79">
      <t>ア</t>
    </rPh>
    <rPh sb="84" eb="87">
      <t>リョウシュウショ</t>
    </rPh>
    <rPh sb="88" eb="90">
      <t>シュクハク</t>
    </rPh>
    <rPh sb="90" eb="91">
      <t>シャ</t>
    </rPh>
    <rPh sb="91" eb="93">
      <t>ホンニン</t>
    </rPh>
    <rPh sb="93" eb="94">
      <t>アテ</t>
    </rPh>
    <rPh sb="95" eb="97">
      <t>ハッコウ</t>
    </rPh>
    <rPh sb="99" eb="100">
      <t>ネガ</t>
    </rPh>
    <rPh sb="101" eb="102">
      <t>モウ</t>
    </rPh>
    <rPh sb="103" eb="104">
      <t>ア</t>
    </rPh>
    <phoneticPr fontId="1"/>
  </si>
  <si>
    <t>５．今後の就活方針</t>
    <rPh sb="2" eb="4">
      <t>コンゴ</t>
    </rPh>
    <rPh sb="5" eb="7">
      <t>シュウカツ</t>
    </rPh>
    <rPh sb="7" eb="9">
      <t>ホウシン</t>
    </rPh>
    <phoneticPr fontId="1"/>
  </si>
  <si>
    <t>①IT企業</t>
    <rPh sb="3" eb="5">
      <t>キギョウ</t>
    </rPh>
    <phoneticPr fontId="1"/>
  </si>
  <si>
    <t>②IT企業以外</t>
    <rPh sb="3" eb="5">
      <t>キギョウ</t>
    </rPh>
    <rPh sb="5" eb="7">
      <t>イガイ</t>
    </rPh>
    <phoneticPr fontId="1"/>
  </si>
  <si>
    <t>４．その他：感想等を自由に記載</t>
    <rPh sb="4" eb="5">
      <t>タ</t>
    </rPh>
    <rPh sb="6" eb="8">
      <t>カンソウ</t>
    </rPh>
    <rPh sb="8" eb="9">
      <t>ナド</t>
    </rPh>
    <rPh sb="10" eb="12">
      <t>ジユウ</t>
    </rPh>
    <rPh sb="13" eb="15">
      <t>キサイ</t>
    </rPh>
    <phoneticPr fontId="1"/>
  </si>
  <si>
    <t>●期間中使用書類の説明</t>
    <rPh sb="1" eb="3">
      <t>キカン</t>
    </rPh>
    <rPh sb="3" eb="4">
      <t>チュウ</t>
    </rPh>
    <rPh sb="4" eb="6">
      <t>シヨウ</t>
    </rPh>
    <rPh sb="6" eb="8">
      <t>ショルイ</t>
    </rPh>
    <rPh sb="9" eb="11">
      <t>セツメイ</t>
    </rPh>
    <phoneticPr fontId="1"/>
  </si>
  <si>
    <t>書類提出が遅れる場合は、企業担当者ではなく、必ず事前に事務局まで連絡をしてください。</t>
    <rPh sb="0" eb="2">
      <t>ショルイ</t>
    </rPh>
    <rPh sb="2" eb="4">
      <t>テイシュツ</t>
    </rPh>
    <rPh sb="5" eb="6">
      <t>オク</t>
    </rPh>
    <rPh sb="8" eb="10">
      <t>バアイ</t>
    </rPh>
    <rPh sb="12" eb="14">
      <t>キギョウ</t>
    </rPh>
    <rPh sb="14" eb="17">
      <t>タントウシャ</t>
    </rPh>
    <rPh sb="22" eb="23">
      <t>カナラ</t>
    </rPh>
    <rPh sb="24" eb="26">
      <t>ジゼン</t>
    </rPh>
    <rPh sb="27" eb="30">
      <t>ジムキョク</t>
    </rPh>
    <rPh sb="32" eb="34">
      <t>レンラク</t>
    </rPh>
    <phoneticPr fontId="1"/>
  </si>
  <si>
    <t>金額再通知（支援金計算票）の送付方法</t>
    <rPh sb="0" eb="2">
      <t>キンガク</t>
    </rPh>
    <rPh sb="2" eb="3">
      <t>サイ</t>
    </rPh>
    <rPh sb="3" eb="5">
      <t>ツウチ</t>
    </rPh>
    <rPh sb="6" eb="8">
      <t>シエン</t>
    </rPh>
    <rPh sb="8" eb="9">
      <t>キン</t>
    </rPh>
    <rPh sb="9" eb="11">
      <t>ケイサン</t>
    </rPh>
    <rPh sb="11" eb="12">
      <t>ヒョウ</t>
    </rPh>
    <rPh sb="14" eb="16">
      <t>ソウフ</t>
    </rPh>
    <rPh sb="16" eb="18">
      <t>ホウホウ</t>
    </rPh>
    <phoneticPr fontId="1"/>
  </si>
  <si>
    <t>・振込先口座について間違いがないように記載してください。
・ゆうちょ銀行の方は、必ず振込先口座を調べてご記載ください。
・通帳又は、キャッシュカードの写真は必ず添付してください。</t>
    <rPh sb="1" eb="3">
      <t>フリコミ</t>
    </rPh>
    <rPh sb="3" eb="4">
      <t>サキ</t>
    </rPh>
    <rPh sb="4" eb="6">
      <t>コウザ</t>
    </rPh>
    <rPh sb="10" eb="12">
      <t>マチガ</t>
    </rPh>
    <rPh sb="19" eb="21">
      <t>キサイ</t>
    </rPh>
    <rPh sb="34" eb="36">
      <t>ギンコウ</t>
    </rPh>
    <rPh sb="37" eb="38">
      <t>カタ</t>
    </rPh>
    <rPh sb="40" eb="41">
      <t>カナラ</t>
    </rPh>
    <rPh sb="42" eb="44">
      <t>フリコミ</t>
    </rPh>
    <rPh sb="44" eb="45">
      <t>サキ</t>
    </rPh>
    <rPh sb="45" eb="47">
      <t>コウザ</t>
    </rPh>
    <rPh sb="48" eb="49">
      <t>シラ</t>
    </rPh>
    <rPh sb="52" eb="54">
      <t>キサイ</t>
    </rPh>
    <rPh sb="61" eb="63">
      <t>ツウチョウ</t>
    </rPh>
    <rPh sb="63" eb="64">
      <t>マタ</t>
    </rPh>
    <rPh sb="75" eb="77">
      <t>シャシン</t>
    </rPh>
    <rPh sb="78" eb="79">
      <t>カナラ</t>
    </rPh>
    <rPh sb="80" eb="82">
      <t>テンプ</t>
    </rPh>
    <phoneticPr fontId="1"/>
  </si>
  <si>
    <t>必ずPCで作成し、メールでの提出をしてください。</t>
    <rPh sb="0" eb="1">
      <t>カナラ</t>
    </rPh>
    <rPh sb="5" eb="7">
      <t>サクセイ</t>
    </rPh>
    <rPh sb="14" eb="16">
      <t>テイシュツ</t>
    </rPh>
    <phoneticPr fontId="1"/>
  </si>
  <si>
    <t>②宿泊証明書</t>
    <rPh sb="1" eb="3">
      <t>シュクハク</t>
    </rPh>
    <rPh sb="3" eb="6">
      <t>ショウメイショ</t>
    </rPh>
    <phoneticPr fontId="1"/>
  </si>
  <si>
    <t>③支援金計算票に基づき、事務局にて支援額を決定します。相違がある場合は③支援金計算票をお送り致します。</t>
    <rPh sb="1" eb="3">
      <t>シエン</t>
    </rPh>
    <rPh sb="3" eb="4">
      <t>キン</t>
    </rPh>
    <rPh sb="4" eb="6">
      <t>ケイサン</t>
    </rPh>
    <rPh sb="6" eb="7">
      <t>ヒョウ</t>
    </rPh>
    <rPh sb="8" eb="9">
      <t>モト</t>
    </rPh>
    <rPh sb="12" eb="15">
      <t>ジムキョク</t>
    </rPh>
    <rPh sb="17" eb="19">
      <t>シエン</t>
    </rPh>
    <rPh sb="19" eb="20">
      <t>ガク</t>
    </rPh>
    <rPh sb="21" eb="23">
      <t>ケッテイ</t>
    </rPh>
    <rPh sb="27" eb="29">
      <t>ソウイ</t>
    </rPh>
    <rPh sb="32" eb="34">
      <t>バアイ</t>
    </rPh>
    <rPh sb="36" eb="38">
      <t>シエン</t>
    </rPh>
    <rPh sb="38" eb="39">
      <t>キン</t>
    </rPh>
    <rPh sb="39" eb="41">
      <t>ケイサン</t>
    </rPh>
    <rPh sb="41" eb="42">
      <t>ヒョウ</t>
    </rPh>
    <rPh sb="44" eb="45">
      <t>オク</t>
    </rPh>
    <rPh sb="46" eb="47">
      <t>イタ</t>
    </rPh>
    <phoneticPr fontId="1"/>
  </si>
  <si>
    <t xml:space="preserve">PCのみ　
※④支援金計算票の自動計算に使用します。
</t>
    <rPh sb="8" eb="10">
      <t>シエン</t>
    </rPh>
    <rPh sb="10" eb="11">
      <t>キン</t>
    </rPh>
    <rPh sb="11" eb="13">
      <t>ケイサン</t>
    </rPh>
    <rPh sb="13" eb="14">
      <t>ヒョウ</t>
    </rPh>
    <rPh sb="15" eb="17">
      <t>ジドウ</t>
    </rPh>
    <rPh sb="17" eb="19">
      <t>ケイサン</t>
    </rPh>
    <rPh sb="20" eb="22">
      <t>シヨウ</t>
    </rPh>
    <phoneticPr fontId="1"/>
  </si>
  <si>
    <t>PCのみ　
※④支援金計算票の自動計算に使用します。
宿泊補助を申請する場合、②宿泊証明書の内容を転記してください。</t>
    <rPh sb="8" eb="10">
      <t>シエン</t>
    </rPh>
    <rPh sb="10" eb="11">
      <t>キン</t>
    </rPh>
    <rPh sb="11" eb="13">
      <t>ケイサン</t>
    </rPh>
    <rPh sb="13" eb="14">
      <t>ヒョウ</t>
    </rPh>
    <rPh sb="15" eb="17">
      <t>ジドウ</t>
    </rPh>
    <rPh sb="17" eb="19">
      <t>ケイサン</t>
    </rPh>
    <rPh sb="20" eb="22">
      <t>シヨウ</t>
    </rPh>
    <rPh sb="27" eb="29">
      <t>シュクハク</t>
    </rPh>
    <rPh sb="29" eb="31">
      <t>ホジョ</t>
    </rPh>
    <rPh sb="32" eb="34">
      <t>シンセイ</t>
    </rPh>
    <rPh sb="36" eb="38">
      <t>バアイ</t>
    </rPh>
    <rPh sb="40" eb="42">
      <t>シュクハク</t>
    </rPh>
    <rPh sb="42" eb="45">
      <t>ショウメイショ</t>
    </rPh>
    <rPh sb="46" eb="48">
      <t>ナイヨウ</t>
    </rPh>
    <rPh sb="49" eb="51">
      <t>テンキ</t>
    </rPh>
    <phoneticPr fontId="1"/>
  </si>
  <si>
    <t>①出勤簿</t>
    <rPh sb="1" eb="3">
      <t>シュッキン</t>
    </rPh>
    <rPh sb="3" eb="4">
      <t>ボ</t>
    </rPh>
    <phoneticPr fontId="1"/>
  </si>
  <si>
    <t>③宿泊補助計算書</t>
    <rPh sb="1" eb="3">
      <t>シュクハク</t>
    </rPh>
    <rPh sb="3" eb="5">
      <t>ホジョ</t>
    </rPh>
    <rPh sb="5" eb="7">
      <t>ケイサン</t>
    </rPh>
    <rPh sb="7" eb="8">
      <t>ショ</t>
    </rPh>
    <phoneticPr fontId="1"/>
  </si>
  <si>
    <t>④支援金計算票</t>
    <rPh sb="1" eb="3">
      <t>シエン</t>
    </rPh>
    <rPh sb="3" eb="4">
      <t>キン</t>
    </rPh>
    <rPh sb="4" eb="6">
      <t>ケイサン</t>
    </rPh>
    <rPh sb="6" eb="7">
      <t>ヒョウ</t>
    </rPh>
    <phoneticPr fontId="1"/>
  </si>
  <si>
    <t>⑤支援金申請書</t>
    <rPh sb="1" eb="3">
      <t>シエン</t>
    </rPh>
    <rPh sb="3" eb="4">
      <t>キン</t>
    </rPh>
    <rPh sb="4" eb="6">
      <t>シンセイ</t>
    </rPh>
    <rPh sb="6" eb="7">
      <t>ショ</t>
    </rPh>
    <phoneticPr fontId="1"/>
  </si>
  <si>
    <t>⑥最終報告書</t>
    <rPh sb="1" eb="3">
      <t>サイシュウ</t>
    </rPh>
    <rPh sb="3" eb="6">
      <t>ホウコクショ</t>
    </rPh>
    <phoneticPr fontId="1"/>
  </si>
  <si>
    <t>①～⑥をインターンシップ期間内に作成し、最終日に、印刷・捺印したものを企業担当者に、エクセルデータをメールで事務局まで提出してください。</t>
    <rPh sb="12" eb="14">
      <t>キカン</t>
    </rPh>
    <rPh sb="14" eb="15">
      <t>ナイ</t>
    </rPh>
    <rPh sb="16" eb="18">
      <t>サクセイ</t>
    </rPh>
    <rPh sb="25" eb="27">
      <t>インサツ</t>
    </rPh>
    <rPh sb="28" eb="30">
      <t>ナツイン</t>
    </rPh>
    <rPh sb="35" eb="37">
      <t>キギョウ</t>
    </rPh>
    <rPh sb="37" eb="40">
      <t>タントウシャ</t>
    </rPh>
    <rPh sb="59" eb="61">
      <t>テイシュツ</t>
    </rPh>
    <phoneticPr fontId="1"/>
  </si>
  <si>
    <t>PCのみ　
※①③の記入に基づき自動計算されます。
※自動計算されない場合は必ず事務局へご連絡ください。</t>
    <rPh sb="10" eb="12">
      <t>キニュウ</t>
    </rPh>
    <rPh sb="13" eb="14">
      <t>モト</t>
    </rPh>
    <rPh sb="16" eb="18">
      <t>ジドウ</t>
    </rPh>
    <rPh sb="18" eb="20">
      <t>ケイサン</t>
    </rPh>
    <rPh sb="27" eb="29">
      <t>ジドウ</t>
    </rPh>
    <rPh sb="29" eb="31">
      <t>ケイサン</t>
    </rPh>
    <rPh sb="35" eb="37">
      <t>バアイ</t>
    </rPh>
    <rPh sb="38" eb="39">
      <t>カナラ</t>
    </rPh>
    <rPh sb="40" eb="43">
      <t>ジムキョク</t>
    </rPh>
    <rPh sb="45" eb="47">
      <t>レンラク</t>
    </rPh>
    <phoneticPr fontId="1"/>
  </si>
  <si>
    <t>支援金・宿泊補助金の申請フロー</t>
    <rPh sb="0" eb="2">
      <t>シエン</t>
    </rPh>
    <rPh sb="2" eb="3">
      <t>キン</t>
    </rPh>
    <rPh sb="4" eb="6">
      <t>シュクハク</t>
    </rPh>
    <rPh sb="6" eb="9">
      <t>ホジョキン</t>
    </rPh>
    <rPh sb="10" eb="1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</si>
</sst>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quot;▲ &quot;#,##0"/>
  </numFmts>
  <fonts count="2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9"/>
      <color theme="0"/>
      <name val="游ゴシック"/>
      <family val="3"/>
      <charset val="128"/>
      <scheme val="minor"/>
    </font>
    <font>
      <sz val="9"/>
      <color theme="1"/>
      <name val="游ゴシック"/>
      <family val="2"/>
      <charset val="128"/>
      <scheme val="minor"/>
    </font>
    <font>
      <b/>
      <sz val="10"/>
      <color theme="1"/>
      <name val="游ゴシック"/>
      <family val="3"/>
      <charset val="128"/>
      <scheme val="minor"/>
    </font>
    <font>
      <b/>
      <sz val="8"/>
      <color theme="0"/>
      <name val="游ゴシック"/>
      <family val="3"/>
      <charset val="128"/>
      <scheme val="minor"/>
    </font>
    <font>
      <b/>
      <sz val="11"/>
      <color theme="3"/>
      <name val="游ゴシック"/>
      <family val="2"/>
      <charset val="128"/>
      <scheme val="minor"/>
    </font>
    <font>
      <b/>
      <sz val="10"/>
      <color theme="0"/>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0"/>
      <color theme="0"/>
      <name val="游ゴシック"/>
      <family val="3"/>
      <charset val="128"/>
      <scheme val="minor"/>
    </font>
    <font>
      <sz val="8"/>
      <color theme="1"/>
      <name val="游ゴシック"/>
      <family val="2"/>
      <charset val="128"/>
      <scheme val="minor"/>
    </font>
    <font>
      <b/>
      <sz val="8"/>
      <color theme="1"/>
      <name val="游ゴシック"/>
      <family val="3"/>
      <charset val="128"/>
      <scheme val="minor"/>
    </font>
    <font>
      <b/>
      <sz val="9"/>
      <color theme="8" tint="-0.249977111117893"/>
      <name val="游ゴシック"/>
      <family val="3"/>
      <charset val="128"/>
      <scheme val="minor"/>
    </font>
    <font>
      <b/>
      <u/>
      <sz val="8"/>
      <color theme="0"/>
      <name val="游ゴシック"/>
      <family val="3"/>
      <charset val="128"/>
      <scheme val="minor"/>
    </font>
    <font>
      <sz val="6"/>
      <color theme="1"/>
      <name val="游ゴシック"/>
      <family val="3"/>
      <charset val="128"/>
      <scheme val="minor"/>
    </font>
    <font>
      <b/>
      <u/>
      <sz val="6"/>
      <color theme="0"/>
      <name val="游ゴシック"/>
      <family val="3"/>
      <charset val="128"/>
      <scheme val="minor"/>
    </font>
    <font>
      <b/>
      <sz val="11"/>
      <name val="游ゴシック"/>
      <family val="3"/>
      <charset val="128"/>
      <scheme val="minor"/>
    </font>
    <font>
      <b/>
      <u/>
      <sz val="9"/>
      <color theme="1"/>
      <name val="游ゴシック"/>
      <family val="3"/>
      <charset val="128"/>
      <scheme val="minor"/>
    </font>
    <font>
      <b/>
      <sz val="9"/>
      <color rgb="FFFF0000"/>
      <name val="游ゴシック"/>
      <family val="3"/>
      <charset val="128"/>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39997558519241921"/>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auto="1"/>
      </left>
      <right/>
      <top style="hair">
        <color auto="1"/>
      </top>
      <bottom style="thin">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9">
    <xf numFmtId="0" fontId="0" fillId="0" borderId="0" xfId="0">
      <alignment vertical="center"/>
    </xf>
    <xf numFmtId="0" fontId="2" fillId="0" borderId="0" xfId="0" applyFont="1">
      <alignment vertical="center"/>
    </xf>
    <xf numFmtId="0" fontId="0" fillId="0" borderId="0" xfId="0" applyBorder="1">
      <alignment vertical="center"/>
    </xf>
    <xf numFmtId="0" fontId="6" fillId="0" borderId="0" xfId="0" applyFont="1" applyFill="1" applyBorder="1" applyAlignment="1">
      <alignment vertical="center"/>
    </xf>
    <xf numFmtId="0" fontId="2" fillId="0" borderId="0" xfId="0" applyFont="1" applyBorder="1" applyAlignment="1">
      <alignment vertical="center"/>
    </xf>
    <xf numFmtId="0" fontId="0" fillId="0" borderId="0" xfId="0" applyAlignment="1">
      <alignment vertical="center" shrinkToFit="1"/>
    </xf>
    <xf numFmtId="0" fontId="9" fillId="2" borderId="10" xfId="0" applyFont="1" applyFill="1" applyBorder="1" applyAlignment="1">
      <alignment horizontal="center" vertical="center" shrinkToFit="1"/>
    </xf>
    <xf numFmtId="0" fontId="7" fillId="0" borderId="10" xfId="0" applyFont="1" applyBorder="1" applyAlignment="1">
      <alignment horizontal="center" vertical="center" shrinkToFit="1"/>
    </xf>
    <xf numFmtId="0" fontId="8" fillId="0" borderId="0" xfId="0" applyFont="1" applyBorder="1" applyAlignment="1">
      <alignment vertical="center" shrinkToFit="1"/>
    </xf>
    <xf numFmtId="0" fontId="2" fillId="0" borderId="0" xfId="0" applyFont="1" applyBorder="1" applyAlignment="1">
      <alignment vertical="center" shrinkToFit="1"/>
    </xf>
    <xf numFmtId="0" fontId="0" fillId="0" borderId="0" xfId="0" applyBorder="1" applyAlignment="1">
      <alignment vertical="center" shrinkToFit="1"/>
    </xf>
    <xf numFmtId="0" fontId="12" fillId="2" borderId="28" xfId="0" applyFont="1" applyFill="1" applyBorder="1" applyAlignment="1">
      <alignment vertical="center" shrinkToFit="1"/>
    </xf>
    <xf numFmtId="177" fontId="15" fillId="0" borderId="1" xfId="0" applyNumberFormat="1" applyFont="1" applyFill="1" applyBorder="1" applyAlignment="1">
      <alignment vertical="center" shrinkToFit="1"/>
    </xf>
    <xf numFmtId="0" fontId="15" fillId="0" borderId="7" xfId="0" applyFont="1" applyFill="1" applyBorder="1" applyAlignment="1">
      <alignment horizontal="center" vertical="center" shrinkToFit="1"/>
    </xf>
    <xf numFmtId="0" fontId="0" fillId="2" borderId="27" xfId="0" applyFill="1" applyBorder="1" applyAlignment="1">
      <alignment vertical="center" shrinkToFit="1"/>
    </xf>
    <xf numFmtId="176" fontId="15" fillId="0" borderId="1" xfId="0" applyNumberFormat="1" applyFont="1" applyFill="1" applyBorder="1" applyAlignment="1">
      <alignment vertical="center" shrinkToFit="1"/>
    </xf>
    <xf numFmtId="0" fontId="15" fillId="0" borderId="1" xfId="0" applyFont="1" applyFill="1" applyBorder="1" applyAlignment="1">
      <alignment horizontal="center" vertical="center" shrinkToFit="1"/>
    </xf>
    <xf numFmtId="0" fontId="15" fillId="0" borderId="1" xfId="0" applyFont="1" applyFill="1" applyBorder="1" applyAlignment="1">
      <alignment vertical="center" shrinkToFit="1"/>
    </xf>
    <xf numFmtId="0" fontId="0" fillId="0" borderId="10" xfId="0" applyBorder="1" applyAlignment="1">
      <alignment vertical="center" shrinkToFit="1"/>
    </xf>
    <xf numFmtId="0" fontId="0" fillId="2" borderId="12" xfId="0" applyFill="1" applyBorder="1" applyAlignment="1">
      <alignment vertical="center" shrinkToFit="1"/>
    </xf>
    <xf numFmtId="0" fontId="12" fillId="2" borderId="10" xfId="0" applyFont="1" applyFill="1" applyBorder="1" applyAlignment="1">
      <alignment vertical="center" shrinkToFit="1"/>
    </xf>
    <xf numFmtId="0" fontId="9" fillId="2" borderId="10" xfId="0" applyFont="1" applyFill="1" applyBorder="1" applyAlignment="1">
      <alignment vertical="center" shrinkToFit="1"/>
    </xf>
    <xf numFmtId="0" fontId="10" fillId="0" borderId="10" xfId="0" applyFont="1" applyBorder="1" applyAlignment="1">
      <alignment horizontal="center" vertical="center" shrinkToFit="1"/>
    </xf>
    <xf numFmtId="0" fontId="10" fillId="0" borderId="21" xfId="0" applyFont="1" applyBorder="1" applyAlignment="1">
      <alignment horizontal="center" vertical="center" shrinkToFit="1"/>
    </xf>
    <xf numFmtId="0" fontId="7" fillId="0" borderId="21" xfId="0" applyFont="1" applyBorder="1" applyAlignment="1">
      <alignment horizontal="center" vertical="center" shrinkToFit="1"/>
    </xf>
    <xf numFmtId="0" fontId="0" fillId="2" borderId="10" xfId="0" applyFill="1" applyBorder="1" applyAlignment="1">
      <alignment vertical="center" shrinkToFit="1"/>
    </xf>
    <xf numFmtId="176" fontId="7" fillId="7" borderId="10" xfId="0" applyNumberFormat="1" applyFont="1" applyFill="1" applyBorder="1" applyAlignment="1">
      <alignment vertical="center" shrinkToFit="1"/>
    </xf>
    <xf numFmtId="0" fontId="7" fillId="7" borderId="10" xfId="0" applyFont="1" applyFill="1" applyBorder="1" applyAlignment="1">
      <alignment horizontal="center" vertical="center" shrinkToFit="1"/>
    </xf>
    <xf numFmtId="0" fontId="7" fillId="7" borderId="10" xfId="0" applyFont="1" applyFill="1" applyBorder="1" applyAlignment="1">
      <alignment vertical="center" shrinkToFit="1"/>
    </xf>
    <xf numFmtId="176" fontId="7" fillId="7" borderId="21" xfId="0" applyNumberFormat="1" applyFont="1" applyFill="1" applyBorder="1" applyAlignment="1">
      <alignment vertical="center" shrinkToFit="1"/>
    </xf>
    <xf numFmtId="0" fontId="7" fillId="7" borderId="21" xfId="0" applyFont="1" applyFill="1" applyBorder="1" applyAlignment="1">
      <alignment horizontal="center" vertical="center" shrinkToFit="1"/>
    </xf>
    <xf numFmtId="0" fontId="7" fillId="7" borderId="21" xfId="0" applyFont="1" applyFill="1" applyBorder="1" applyAlignment="1">
      <alignment vertical="center" shrinkToFit="1"/>
    </xf>
    <xf numFmtId="0" fontId="2" fillId="0" borderId="13" xfId="0" applyFont="1" applyFill="1" applyBorder="1" applyAlignment="1">
      <alignment vertical="center" shrinkToFit="1"/>
    </xf>
    <xf numFmtId="176" fontId="11" fillId="7" borderId="13" xfId="0" applyNumberFormat="1" applyFont="1" applyFill="1" applyBorder="1" applyAlignment="1">
      <alignment vertical="center" shrinkToFit="1"/>
    </xf>
    <xf numFmtId="0" fontId="11" fillId="7" borderId="13" xfId="0" applyFont="1" applyFill="1" applyBorder="1" applyAlignment="1">
      <alignment horizontal="center" vertical="center" shrinkToFit="1"/>
    </xf>
    <xf numFmtId="0" fontId="11" fillId="7" borderId="13" xfId="0" applyFont="1" applyFill="1" applyBorder="1" applyAlignment="1">
      <alignment vertical="center" shrinkToFit="1"/>
    </xf>
    <xf numFmtId="0" fontId="5" fillId="7" borderId="13" xfId="0" applyFont="1" applyFill="1" applyBorder="1" applyAlignment="1">
      <alignment horizontal="center" vertical="center" shrinkToFit="1"/>
    </xf>
    <xf numFmtId="0" fontId="0" fillId="0" borderId="23" xfId="0" applyBorder="1" applyAlignment="1">
      <alignment vertical="center" shrinkToFit="1"/>
    </xf>
    <xf numFmtId="0" fontId="0" fillId="0" borderId="10" xfId="0" applyBorder="1" applyAlignment="1">
      <alignment horizontal="center" vertical="center" shrinkToFit="1"/>
    </xf>
    <xf numFmtId="178" fontId="11" fillId="0" borderId="13" xfId="0" applyNumberFormat="1" applyFont="1" applyBorder="1" applyAlignment="1">
      <alignment vertical="center" shrinkToFit="1"/>
    </xf>
    <xf numFmtId="0" fontId="10" fillId="0" borderId="19" xfId="0" applyFont="1" applyBorder="1" applyAlignment="1">
      <alignment horizontal="center" vertical="center"/>
    </xf>
    <xf numFmtId="0" fontId="7" fillId="0" borderId="0" xfId="0" applyFont="1" applyBorder="1">
      <alignment vertical="center"/>
    </xf>
    <xf numFmtId="0" fontId="7" fillId="0" borderId="0" xfId="0" applyFont="1" applyFill="1" applyBorder="1">
      <alignment vertical="center"/>
    </xf>
    <xf numFmtId="0" fontId="7" fillId="0" borderId="22" xfId="0" applyFont="1" applyBorder="1" applyAlignment="1">
      <alignment horizontal="center" vertical="center"/>
    </xf>
    <xf numFmtId="0" fontId="7" fillId="0" borderId="23" xfId="0" applyFont="1" applyBorder="1">
      <alignment vertical="center"/>
    </xf>
    <xf numFmtId="178" fontId="4" fillId="0" borderId="10" xfId="0" applyNumberFormat="1" applyFont="1" applyBorder="1" applyAlignment="1">
      <alignment horizontal="center" vertical="center" shrinkToFit="1"/>
    </xf>
    <xf numFmtId="178" fontId="4" fillId="0" borderId="21" xfId="0" applyNumberFormat="1" applyFont="1" applyBorder="1" applyAlignment="1">
      <alignment horizontal="center" vertical="center" shrinkToFit="1"/>
    </xf>
    <xf numFmtId="0" fontId="10" fillId="0" borderId="16" xfId="0" applyFont="1" applyBorder="1" applyAlignment="1">
      <alignment horizontal="center" vertical="center"/>
    </xf>
    <xf numFmtId="0" fontId="7" fillId="0" borderId="17" xfId="0" applyFont="1" applyBorder="1">
      <alignment vertical="center"/>
    </xf>
    <xf numFmtId="0" fontId="0" fillId="0" borderId="17" xfId="0" applyBorder="1">
      <alignment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0" fontId="0" fillId="0" borderId="20" xfId="0" applyBorder="1">
      <alignment vertical="center"/>
    </xf>
    <xf numFmtId="0" fontId="0" fillId="0" borderId="23" xfId="0" applyBorder="1">
      <alignment vertical="center"/>
    </xf>
    <xf numFmtId="0" fontId="0" fillId="0" borderId="24" xfId="0" applyBorder="1" applyAlignment="1">
      <alignment vertical="center" shrinkToFit="1"/>
    </xf>
    <xf numFmtId="0" fontId="10" fillId="0" borderId="22" xfId="0" applyFont="1" applyBorder="1" applyAlignment="1">
      <alignment horizontal="center" vertical="center"/>
    </xf>
    <xf numFmtId="0" fontId="5" fillId="0" borderId="0" xfId="0" applyFont="1">
      <alignment vertical="center"/>
    </xf>
    <xf numFmtId="0" fontId="18" fillId="2" borderId="10" xfId="0" applyFont="1" applyFill="1" applyBorder="1" applyAlignment="1">
      <alignment horizontal="center" vertical="center"/>
    </xf>
    <xf numFmtId="0" fontId="5" fillId="2" borderId="0" xfId="0" applyFont="1" applyFill="1">
      <alignment vertical="center"/>
    </xf>
    <xf numFmtId="0" fontId="18" fillId="2" borderId="30"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8" fillId="2" borderId="10" xfId="0" applyFont="1" applyFill="1" applyBorder="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5" fillId="0" borderId="33" xfId="0" applyFont="1" applyBorder="1">
      <alignment vertical="center"/>
    </xf>
    <xf numFmtId="0" fontId="5" fillId="0" borderId="34" xfId="0" applyFont="1" applyBorder="1">
      <alignment vertical="center"/>
    </xf>
    <xf numFmtId="0" fontId="5" fillId="0" borderId="46" xfId="0" applyFont="1" applyBorder="1">
      <alignment vertical="center"/>
    </xf>
    <xf numFmtId="0" fontId="11" fillId="6" borderId="47" xfId="0" applyFont="1" applyFill="1" applyBorder="1" applyAlignment="1">
      <alignment vertical="center"/>
    </xf>
    <xf numFmtId="0" fontId="11" fillId="6" borderId="48" xfId="0" applyFont="1" applyFill="1" applyBorder="1" applyAlignment="1">
      <alignment vertical="center"/>
    </xf>
    <xf numFmtId="0" fontId="5" fillId="0" borderId="36" xfId="0" applyFont="1" applyBorder="1">
      <alignment vertical="center"/>
    </xf>
    <xf numFmtId="0" fontId="5" fillId="0" borderId="37" xfId="0" applyFont="1" applyBorder="1">
      <alignment vertical="center"/>
    </xf>
    <xf numFmtId="0" fontId="5" fillId="0" borderId="49" xfId="0" applyFont="1" applyBorder="1">
      <alignment vertical="center"/>
    </xf>
    <xf numFmtId="0" fontId="11" fillId="6" borderId="50" xfId="0" applyFont="1" applyFill="1" applyBorder="1" applyAlignment="1">
      <alignment vertical="center"/>
    </xf>
    <xf numFmtId="0" fontId="11" fillId="6" borderId="51" xfId="0" applyFont="1" applyFill="1" applyBorder="1" applyAlignment="1">
      <alignment vertical="center"/>
    </xf>
    <xf numFmtId="0" fontId="11" fillId="9" borderId="22" xfId="0" applyFont="1" applyFill="1" applyBorder="1" applyAlignment="1">
      <alignment horizontal="center" vertical="center" shrinkToFit="1"/>
    </xf>
    <xf numFmtId="176" fontId="11" fillId="9" borderId="23" xfId="0" applyNumberFormat="1" applyFont="1" applyFill="1" applyBorder="1" applyAlignment="1">
      <alignment vertical="center" shrinkToFit="1"/>
    </xf>
    <xf numFmtId="0" fontId="11" fillId="9" borderId="24" xfId="0" applyFont="1" applyFill="1" applyBorder="1" applyAlignment="1">
      <alignment horizontal="center" vertical="center" shrinkToFit="1"/>
    </xf>
    <xf numFmtId="176" fontId="11" fillId="9" borderId="22" xfId="0" applyNumberFormat="1" applyFont="1" applyFill="1" applyBorder="1" applyAlignment="1">
      <alignment horizontal="center" vertical="center" shrinkToFit="1"/>
    </xf>
    <xf numFmtId="0" fontId="16" fillId="9" borderId="29" xfId="0" applyFont="1" applyFill="1" applyBorder="1" applyAlignment="1">
      <alignment horizontal="left" vertical="center" shrinkToFit="1"/>
    </xf>
    <xf numFmtId="0" fontId="7" fillId="8" borderId="10" xfId="0" applyFont="1" applyFill="1" applyBorder="1" applyAlignment="1">
      <alignment horizontal="center" vertical="center" shrinkToFit="1"/>
    </xf>
    <xf numFmtId="14" fontId="7" fillId="8" borderId="10" xfId="0" applyNumberFormat="1" applyFont="1" applyFill="1" applyBorder="1" applyAlignment="1">
      <alignment horizontal="center" vertical="center" shrinkToFit="1"/>
    </xf>
    <xf numFmtId="176" fontId="7" fillId="8" borderId="10" xfId="0" applyNumberFormat="1" applyFont="1" applyFill="1" applyBorder="1" applyAlignment="1">
      <alignment vertical="center" shrinkToFit="1"/>
    </xf>
    <xf numFmtId="176" fontId="7" fillId="8" borderId="21" xfId="0" applyNumberFormat="1" applyFont="1" applyFill="1" applyBorder="1" applyAlignment="1">
      <alignment vertical="center" shrinkToFit="1"/>
    </xf>
    <xf numFmtId="0" fontId="7" fillId="8" borderId="10" xfId="0" applyFont="1" applyFill="1" applyBorder="1" applyAlignment="1">
      <alignment vertical="center" shrinkToFit="1"/>
    </xf>
    <xf numFmtId="0" fontId="7" fillId="8" borderId="21" xfId="0" applyFont="1" applyFill="1" applyBorder="1" applyAlignment="1">
      <alignment vertical="center" shrinkToFit="1"/>
    </xf>
    <xf numFmtId="0" fontId="7" fillId="8" borderId="10" xfId="0" applyFont="1" applyFill="1" applyBorder="1" applyAlignment="1">
      <alignment horizontal="right" vertical="center" shrinkToFit="1"/>
    </xf>
    <xf numFmtId="0" fontId="7" fillId="8" borderId="21" xfId="0" applyFont="1" applyFill="1" applyBorder="1" applyAlignment="1">
      <alignment horizontal="right" vertical="center" shrinkToFit="1"/>
    </xf>
    <xf numFmtId="0" fontId="2" fillId="9" borderId="13" xfId="0" applyFont="1" applyFill="1" applyBorder="1" applyAlignment="1">
      <alignment vertical="center" shrinkToFit="1"/>
    </xf>
    <xf numFmtId="176" fontId="11" fillId="9" borderId="13" xfId="0" applyNumberFormat="1" applyFont="1" applyFill="1" applyBorder="1" applyAlignment="1">
      <alignment vertical="center" shrinkToFit="1"/>
    </xf>
    <xf numFmtId="0" fontId="11" fillId="9" borderId="13" xfId="0" applyFont="1" applyFill="1" applyBorder="1" applyAlignment="1">
      <alignment horizontal="center" vertical="center" shrinkToFit="1"/>
    </xf>
    <xf numFmtId="0" fontId="11" fillId="9" borderId="13" xfId="0" applyFont="1" applyFill="1" applyBorder="1" applyAlignment="1">
      <alignment vertical="center" shrinkToFit="1"/>
    </xf>
    <xf numFmtId="0" fontId="10" fillId="8" borderId="10" xfId="0" applyFont="1" applyFill="1" applyBorder="1" applyAlignment="1">
      <alignment vertical="center" shrinkToFit="1"/>
    </xf>
    <xf numFmtId="178" fontId="19" fillId="0" borderId="10" xfId="0" applyNumberFormat="1" applyFont="1" applyBorder="1" applyAlignment="1">
      <alignment vertical="center" shrinkToFit="1"/>
    </xf>
    <xf numFmtId="178" fontId="19" fillId="0" borderId="21" xfId="0" applyNumberFormat="1" applyFont="1" applyBorder="1" applyAlignment="1">
      <alignment vertical="center" shrinkToFit="1"/>
    </xf>
    <xf numFmtId="176" fontId="19" fillId="0" borderId="8" xfId="0" applyNumberFormat="1" applyFont="1" applyBorder="1" applyAlignment="1">
      <alignment vertical="center" shrinkToFit="1"/>
    </xf>
    <xf numFmtId="176" fontId="19" fillId="0" borderId="9" xfId="0" applyNumberFormat="1" applyFont="1" applyBorder="1" applyAlignment="1">
      <alignment vertical="center" shrinkToFit="1"/>
    </xf>
    <xf numFmtId="176" fontId="19" fillId="0" borderId="25" xfId="0" applyNumberFormat="1" applyFont="1" applyBorder="1" applyAlignment="1">
      <alignment vertical="center" shrinkToFit="1"/>
    </xf>
    <xf numFmtId="176" fontId="19" fillId="0" borderId="26" xfId="0" applyNumberFormat="1" applyFont="1" applyBorder="1" applyAlignment="1">
      <alignment vertical="center" shrinkToFit="1"/>
    </xf>
    <xf numFmtId="176" fontId="20" fillId="0" borderId="54" xfId="0" applyNumberFormat="1" applyFont="1" applyBorder="1" applyAlignment="1">
      <alignment vertical="center" shrinkToFit="1"/>
    </xf>
    <xf numFmtId="176" fontId="20" fillId="0" borderId="55" xfId="0" applyNumberFormat="1" applyFont="1" applyBorder="1" applyAlignment="1">
      <alignment vertical="center" shrinkToFit="1"/>
    </xf>
    <xf numFmtId="0" fontId="2" fillId="0" borderId="0" xfId="0" applyFont="1" applyFill="1" applyBorder="1" applyAlignment="1">
      <alignment vertical="center" shrinkToFit="1"/>
    </xf>
    <xf numFmtId="0" fontId="10" fillId="0" borderId="0" xfId="0" applyFont="1">
      <alignment vertical="center"/>
    </xf>
    <xf numFmtId="0" fontId="10" fillId="0" borderId="0" xfId="0" applyFont="1" applyAlignment="1">
      <alignment horizontal="center" vertical="center"/>
    </xf>
    <xf numFmtId="0" fontId="0" fillId="0" borderId="0" xfId="0" applyAlignment="1">
      <alignment vertical="center" wrapText="1"/>
    </xf>
    <xf numFmtId="0" fontId="10"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0" fillId="0" borderId="10" xfId="0" applyBorder="1">
      <alignment vertical="center"/>
    </xf>
    <xf numFmtId="0" fontId="9" fillId="2" borderId="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0" fillId="0" borderId="0" xfId="0" applyBorder="1" applyAlignment="1">
      <alignment horizontal="center" vertical="center" shrinkToFit="1"/>
    </xf>
    <xf numFmtId="0" fontId="7" fillId="0" borderId="10" xfId="0" applyFont="1" applyBorder="1" applyAlignment="1">
      <alignment horizontal="center" vertical="center"/>
    </xf>
    <xf numFmtId="0" fontId="19" fillId="0" borderId="6" xfId="0" applyFont="1" applyBorder="1" applyAlignment="1">
      <alignment horizontal="right" vertical="center"/>
    </xf>
    <xf numFmtId="0" fontId="15" fillId="0" borderId="1" xfId="0" applyFont="1" applyBorder="1" applyAlignment="1">
      <alignment horizontal="center" vertical="center"/>
    </xf>
    <xf numFmtId="0" fontId="7" fillId="0" borderId="10" xfId="0" applyFont="1" applyFill="1" applyBorder="1" applyAlignment="1">
      <alignment horizontal="center" vertical="center"/>
    </xf>
    <xf numFmtId="0" fontId="8" fillId="0" borderId="0" xfId="0" applyFont="1">
      <alignment vertical="center"/>
    </xf>
    <xf numFmtId="0" fontId="15" fillId="0" borderId="1" xfId="0" applyFont="1" applyBorder="1" applyAlignment="1">
      <alignment horizontal="center" vertical="center"/>
    </xf>
    <xf numFmtId="0" fontId="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0" fillId="0" borderId="0" xfId="0" applyFill="1">
      <alignment vertical="center"/>
    </xf>
    <xf numFmtId="0" fontId="0" fillId="0" borderId="11" xfId="0" applyBorder="1">
      <alignment vertical="center"/>
    </xf>
    <xf numFmtId="0" fontId="0" fillId="0" borderId="8" xfId="0" applyBorder="1" applyAlignment="1">
      <alignment vertical="center" shrinkToFit="1"/>
    </xf>
    <xf numFmtId="0" fontId="0" fillId="0" borderId="0" xfId="0" applyFill="1" applyBorder="1">
      <alignment vertical="center"/>
    </xf>
    <xf numFmtId="0" fontId="0" fillId="0" borderId="0" xfId="0" applyFill="1" applyBorder="1" applyAlignment="1">
      <alignment horizontal="right"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10" fillId="0" borderId="10" xfId="0" applyFont="1" applyFill="1" applyBorder="1" applyAlignment="1">
      <alignment horizontal="center" vertical="center"/>
    </xf>
    <xf numFmtId="0" fontId="9" fillId="2" borderId="1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8" fillId="0" borderId="0" xfId="0" applyFont="1" applyBorder="1">
      <alignment vertical="center"/>
    </xf>
    <xf numFmtId="0" fontId="19" fillId="0" borderId="10" xfId="0" applyFont="1" applyBorder="1" applyAlignment="1">
      <alignment horizontal="center" vertical="center"/>
    </xf>
    <xf numFmtId="0" fontId="7" fillId="0" borderId="18" xfId="0" applyFont="1" applyBorder="1">
      <alignment vertical="center"/>
    </xf>
    <xf numFmtId="0" fontId="7" fillId="0" borderId="58" xfId="0" applyFont="1" applyBorder="1">
      <alignment vertical="center"/>
    </xf>
    <xf numFmtId="0" fontId="8" fillId="0" borderId="24" xfId="0" applyFont="1" applyBorder="1">
      <alignment vertical="center"/>
    </xf>
    <xf numFmtId="0" fontId="7" fillId="0" borderId="20" xfId="0" applyFont="1" applyBorder="1">
      <alignment vertical="center"/>
    </xf>
    <xf numFmtId="0" fontId="15" fillId="0" borderId="28" xfId="0" applyFont="1" applyBorder="1">
      <alignment vertical="center"/>
    </xf>
    <xf numFmtId="0" fontId="15" fillId="0" borderId="29" xfId="0" applyFont="1" applyBorder="1">
      <alignment vertical="center"/>
    </xf>
    <xf numFmtId="0" fontId="7" fillId="8" borderId="0" xfId="0" applyFont="1" applyFill="1" applyBorder="1" applyAlignment="1">
      <alignment horizontal="center" vertical="center" shrinkToFit="1"/>
    </xf>
    <xf numFmtId="0" fontId="7" fillId="0" borderId="0" xfId="0" applyFont="1" applyBorder="1" applyAlignment="1">
      <alignment horizontal="right" vertical="center" shrinkToFit="1"/>
    </xf>
    <xf numFmtId="0" fontId="11" fillId="0" borderId="0" xfId="0" applyFont="1">
      <alignment vertical="center"/>
    </xf>
    <xf numFmtId="0" fontId="0" fillId="0" borderId="1" xfId="0" applyBorder="1">
      <alignment vertical="center"/>
    </xf>
    <xf numFmtId="0" fontId="19" fillId="0" borderId="10" xfId="0" applyFont="1" applyBorder="1" applyAlignment="1">
      <alignment horizontal="center" vertical="center"/>
    </xf>
    <xf numFmtId="0" fontId="27" fillId="0" borderId="1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3" fillId="8" borderId="8"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9" xfId="0" applyFont="1" applyFill="1" applyBorder="1" applyAlignment="1">
      <alignment horizontal="center" vertical="center"/>
    </xf>
    <xf numFmtId="0" fontId="8" fillId="0" borderId="22" xfId="0" applyFont="1" applyBorder="1" applyAlignment="1">
      <alignment horizontal="right" vertical="center"/>
    </xf>
    <xf numFmtId="0" fontId="8" fillId="0" borderId="23" xfId="0" applyFont="1" applyBorder="1" applyAlignment="1">
      <alignment horizontal="right" vertical="center"/>
    </xf>
    <xf numFmtId="176" fontId="10" fillId="0" borderId="17" xfId="0" applyNumberFormat="1" applyFont="1" applyBorder="1" applyAlignment="1">
      <alignment horizontal="right" vertical="center"/>
    </xf>
    <xf numFmtId="0" fontId="10" fillId="0" borderId="17" xfId="0" applyFont="1" applyBorder="1" applyAlignment="1">
      <alignment horizontal="right" vertical="center"/>
    </xf>
    <xf numFmtId="0" fontId="10" fillId="0" borderId="0" xfId="0" applyFont="1" applyBorder="1" applyAlignment="1">
      <alignment horizontal="right" vertical="center"/>
    </xf>
    <xf numFmtId="176" fontId="8" fillId="0" borderId="23" xfId="0" applyNumberFormat="1" applyFont="1" applyBorder="1" applyAlignment="1">
      <alignment horizontal="right" vertical="center"/>
    </xf>
    <xf numFmtId="0" fontId="7" fillId="0" borderId="57" xfId="0" applyFont="1" applyBorder="1" applyAlignment="1">
      <alignment horizontal="right" vertical="center"/>
    </xf>
    <xf numFmtId="0" fontId="7" fillId="0" borderId="56" xfId="0" applyFont="1" applyBorder="1" applyAlignment="1">
      <alignment horizontal="right" vertical="center"/>
    </xf>
    <xf numFmtId="0" fontId="10" fillId="0" borderId="56" xfId="0" applyFont="1" applyBorder="1" applyAlignment="1">
      <alignment horizontal="right" vertical="center"/>
    </xf>
    <xf numFmtId="0" fontId="15" fillId="0" borderId="10" xfId="0" applyFont="1" applyBorder="1" applyAlignment="1">
      <alignment horizontal="right" vertical="center"/>
    </xf>
    <xf numFmtId="0" fontId="15" fillId="0" borderId="8" xfId="0" applyFont="1" applyBorder="1" applyAlignment="1">
      <alignment horizontal="right" vertical="center"/>
    </xf>
    <xf numFmtId="0" fontId="7" fillId="0" borderId="19" xfId="0" applyFont="1" applyBorder="1" applyAlignment="1">
      <alignment horizontal="right" vertical="center"/>
    </xf>
    <xf numFmtId="0" fontId="7" fillId="0" borderId="0" xfId="0" applyFont="1" applyBorder="1" applyAlignment="1">
      <alignment horizontal="right" vertical="center"/>
    </xf>
    <xf numFmtId="0" fontId="15" fillId="0" borderId="27" xfId="0" applyFont="1" applyBorder="1" applyAlignment="1">
      <alignment horizontal="center" vertical="center"/>
    </xf>
    <xf numFmtId="0" fontId="15" fillId="0" borderId="59" xfId="0" applyFont="1" applyBorder="1" applyAlignment="1">
      <alignment horizontal="center"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15" fillId="0" borderId="13" xfId="0" applyFont="1" applyBorder="1" applyAlignment="1">
      <alignment horizontal="right" vertical="center"/>
    </xf>
    <xf numFmtId="0" fontId="15" fillId="0" borderId="6" xfId="0" applyFont="1" applyBorder="1" applyAlignment="1">
      <alignment horizontal="right" vertical="center"/>
    </xf>
    <xf numFmtId="0" fontId="20" fillId="0" borderId="10" xfId="0" applyFont="1" applyBorder="1" applyAlignment="1">
      <alignment horizontal="center" vertical="top" wrapText="1"/>
    </xf>
    <xf numFmtId="0" fontId="24" fillId="4" borderId="10" xfId="1" applyFont="1" applyFill="1" applyBorder="1" applyAlignment="1">
      <alignment horizontal="center" vertical="center" shrinkToFit="1"/>
    </xf>
    <xf numFmtId="0" fontId="12" fillId="5" borderId="1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3" fillId="3" borderId="10" xfId="0" applyFont="1" applyFill="1" applyBorder="1" applyAlignment="1">
      <alignment horizontal="center" vertical="center"/>
    </xf>
    <xf numFmtId="0" fontId="25" fillId="0" borderId="0" xfId="0" applyFont="1" applyFill="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2" fillId="8" borderId="2"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7" fillId="8" borderId="0" xfId="0" applyFont="1" applyFill="1" applyBorder="1" applyAlignment="1">
      <alignment horizontal="right" vertical="center" shrinkToFit="1"/>
    </xf>
    <xf numFmtId="0" fontId="7" fillId="0" borderId="0" xfId="0" applyFont="1" applyBorder="1" applyAlignment="1">
      <alignment horizontal="right" vertical="center" shrinkToFit="1"/>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7" fillId="8" borderId="0" xfId="0" applyFont="1" applyFill="1" applyBorder="1" applyAlignment="1">
      <alignment horizontal="left" vertical="center" shrinkToFit="1"/>
    </xf>
    <xf numFmtId="0" fontId="7" fillId="8" borderId="0" xfId="0" applyFont="1" applyFill="1" applyBorder="1" applyAlignment="1">
      <alignment horizontal="left" vertical="top" shrinkToFit="1"/>
    </xf>
    <xf numFmtId="0" fontId="0" fillId="0" borderId="10" xfId="0" applyBorder="1" applyAlignment="1">
      <alignment horizontal="left" vertical="center" shrinkToFit="1"/>
    </xf>
    <xf numFmtId="0" fontId="8" fillId="0" borderId="10" xfId="0" applyFont="1" applyBorder="1" applyAlignment="1">
      <alignment horizontal="center" vertical="center" shrinkToFit="1"/>
    </xf>
    <xf numFmtId="0" fontId="0" fillId="9" borderId="10" xfId="0" applyFill="1" applyBorder="1" applyAlignment="1">
      <alignment horizontal="center" vertical="center"/>
    </xf>
    <xf numFmtId="0" fontId="8" fillId="9" borderId="10" xfId="0" applyFont="1" applyFill="1" applyBorder="1" applyAlignment="1">
      <alignment horizontal="center" vertical="center" shrinkToFit="1"/>
    </xf>
    <xf numFmtId="0" fontId="15" fillId="0" borderId="1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3" xfId="0" applyFont="1" applyBorder="1" applyAlignment="1">
      <alignment horizontal="center" vertical="center" shrinkToFit="1"/>
    </xf>
    <xf numFmtId="0" fontId="9" fillId="2" borderId="1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2" fillId="0" borderId="10" xfId="0" applyFont="1" applyBorder="1" applyAlignment="1">
      <alignment horizontal="center" vertical="center" shrinkToFit="1"/>
    </xf>
    <xf numFmtId="176" fontId="16" fillId="9" borderId="10" xfId="0" applyNumberFormat="1" applyFont="1" applyFill="1" applyBorder="1" applyAlignment="1">
      <alignment horizontal="right" vertical="center" shrinkToFit="1"/>
    </xf>
    <xf numFmtId="0" fontId="2" fillId="9" borderId="10" xfId="0" applyFont="1" applyFill="1" applyBorder="1" applyAlignment="1">
      <alignment horizontal="center" vertical="center" shrinkToFit="1"/>
    </xf>
    <xf numFmtId="0" fontId="8" fillId="0" borderId="9" xfId="0" applyFont="1" applyBorder="1" applyAlignment="1">
      <alignment horizontal="center" vertical="center" shrinkToFit="1"/>
    </xf>
    <xf numFmtId="0" fontId="20" fillId="9" borderId="8" xfId="0" applyFont="1" applyFill="1" applyBorder="1" applyAlignment="1">
      <alignment horizontal="center" vertical="center" shrinkToFit="1"/>
    </xf>
    <xf numFmtId="0" fontId="20" fillId="9" borderId="9"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9" fillId="2" borderId="27"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176" fontId="16" fillId="9" borderId="28" xfId="0" applyNumberFormat="1" applyFont="1" applyFill="1" applyBorder="1" applyAlignment="1">
      <alignment horizontal="right" vertical="center" shrinkToFit="1"/>
    </xf>
    <xf numFmtId="0" fontId="9" fillId="2" borderId="1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14" fontId="15" fillId="0" borderId="52" xfId="0" applyNumberFormat="1" applyFont="1" applyFill="1" applyBorder="1" applyAlignment="1">
      <alignment horizontal="center" vertical="center" shrinkToFit="1"/>
    </xf>
    <xf numFmtId="14" fontId="15" fillId="0" borderId="53" xfId="0" applyNumberFormat="1"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0" fillId="8" borderId="0" xfId="0" applyFill="1" applyBorder="1" applyAlignment="1">
      <alignment horizontal="center" vertical="center" shrinkToFit="1"/>
    </xf>
    <xf numFmtId="0" fontId="0" fillId="8" borderId="23" xfId="0" applyFill="1" applyBorder="1" applyAlignment="1">
      <alignment horizontal="center" vertical="center" shrinkToFit="1"/>
    </xf>
    <xf numFmtId="0" fontId="0" fillId="0" borderId="0" xfId="0" applyBorder="1" applyAlignment="1">
      <alignment horizontal="center" vertical="center" shrinkToFit="1"/>
    </xf>
    <xf numFmtId="0" fontId="0" fillId="0" borderId="23" xfId="0" applyBorder="1" applyAlignment="1">
      <alignment horizontal="center" vertical="center" shrinkToFit="1"/>
    </xf>
    <xf numFmtId="0" fontId="6" fillId="4" borderId="0" xfId="0" applyFont="1" applyFill="1" applyAlignment="1">
      <alignment horizontal="center" vertical="center"/>
    </xf>
    <xf numFmtId="0" fontId="0" fillId="0" borderId="0" xfId="0" applyAlignment="1">
      <alignment horizontal="center" vertical="center"/>
    </xf>
    <xf numFmtId="0" fontId="2" fillId="0" borderId="1" xfId="0" applyFont="1" applyBorder="1" applyAlignment="1">
      <alignment horizontal="left" vertical="center" shrinkToFit="1"/>
    </xf>
    <xf numFmtId="0" fontId="7" fillId="8" borderId="8" xfId="0" applyFont="1" applyFill="1" applyBorder="1" applyAlignment="1">
      <alignment horizontal="center" vertical="center" shrinkToFit="1"/>
    </xf>
    <xf numFmtId="0" fontId="7" fillId="8" borderId="2" xfId="0" applyFont="1" applyFill="1" applyBorder="1" applyAlignment="1">
      <alignment horizontal="center" vertical="center" shrinkToFit="1"/>
    </xf>
    <xf numFmtId="0" fontId="17" fillId="0" borderId="4" xfId="0" applyFont="1" applyBorder="1" applyAlignment="1">
      <alignment horizontal="left" vertical="center" shrinkToFit="1"/>
    </xf>
    <xf numFmtId="0" fontId="6" fillId="2" borderId="1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17" fillId="0" borderId="1" xfId="0" applyFont="1" applyBorder="1" applyAlignment="1">
      <alignment horizontal="center" vertical="center" shrinkToFit="1"/>
    </xf>
    <xf numFmtId="0" fontId="19" fillId="0" borderId="10" xfId="0" applyFont="1" applyBorder="1" applyAlignment="1">
      <alignment horizontal="left" vertical="top" wrapText="1"/>
    </xf>
    <xf numFmtId="0" fontId="2"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horizontal="left" vertical="center" shrinkToFit="1"/>
    </xf>
    <xf numFmtId="0" fontId="15" fillId="0" borderId="1" xfId="0" applyFont="1" applyBorder="1" applyAlignment="1">
      <alignment horizontal="center" vertical="center"/>
    </xf>
    <xf numFmtId="0" fontId="7" fillId="0" borderId="10" xfId="0" applyFont="1" applyBorder="1" applyAlignment="1">
      <alignment horizontal="left" vertical="center"/>
    </xf>
    <xf numFmtId="0" fontId="10" fillId="0" borderId="10" xfId="0" applyFont="1" applyBorder="1" applyAlignment="1">
      <alignment horizontal="left" vertical="top"/>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4" fillId="2" borderId="6"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8" fillId="2"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18" fillId="2" borderId="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6" xfId="0" applyFont="1" applyFill="1" applyBorder="1" applyAlignment="1">
      <alignment horizontal="center" vertical="center"/>
    </xf>
    <xf numFmtId="0" fontId="14" fillId="5" borderId="0" xfId="0" applyFont="1" applyFill="1" applyAlignment="1">
      <alignment horizontal="left" vertical="center"/>
    </xf>
    <xf numFmtId="0" fontId="7" fillId="0" borderId="10" xfId="0" applyFont="1" applyBorder="1" applyAlignment="1">
      <alignment horizontal="left" vertical="top" wrapText="1"/>
    </xf>
    <xf numFmtId="0" fontId="2" fillId="0" borderId="0" xfId="0" applyFont="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3310862-2511-4984-9C7A-52175D566383}" type="doc">
      <dgm:prSet loTypeId="urn:microsoft.com/office/officeart/2005/8/layout/chevron1" loCatId="process" qsTypeId="urn:microsoft.com/office/officeart/2005/8/quickstyle/simple1" qsCatId="simple" csTypeId="urn:microsoft.com/office/officeart/2005/8/colors/accent0_1" csCatId="mainScheme" phldr="1"/>
      <dgm:spPr/>
    </dgm:pt>
    <dgm:pt modelId="{2862091B-9D7E-476E-955F-1FF74E9652DD}">
      <dgm:prSet phldrT="[テキスト]" custT="1"/>
      <dgm:spPr/>
      <dgm:t>
        <a:bodyPr/>
        <a:lstStyle/>
        <a:p>
          <a:r>
            <a:rPr kumimoji="1" lang="ja-JP" altLang="en-US" sz="800" b="1"/>
            <a:t>⑥最終報告書</a:t>
          </a:r>
          <a:endParaRPr kumimoji="1" lang="en-US" altLang="ja-JP" sz="800" b="1"/>
        </a:p>
        <a:p>
          <a:r>
            <a:rPr kumimoji="1" lang="ja-JP" altLang="en-US" sz="800" b="1"/>
            <a:t>記入</a:t>
          </a:r>
        </a:p>
      </dgm:t>
    </dgm:pt>
    <dgm:pt modelId="{00F38A71-34C0-477E-9364-75BFBBCBD17A}" type="parTrans" cxnId="{1A493457-BBBD-4FAE-A565-F1E680F58D5C}">
      <dgm:prSet/>
      <dgm:spPr/>
      <dgm:t>
        <a:bodyPr/>
        <a:lstStyle/>
        <a:p>
          <a:endParaRPr kumimoji="1" lang="ja-JP" altLang="en-US" sz="1600" b="1"/>
        </a:p>
      </dgm:t>
    </dgm:pt>
    <dgm:pt modelId="{016EDC7C-FDB2-47ED-B1D7-EA6B62EBDC13}" type="sibTrans" cxnId="{1A493457-BBBD-4FAE-A565-F1E680F58D5C}">
      <dgm:prSet/>
      <dgm:spPr/>
      <dgm:t>
        <a:bodyPr/>
        <a:lstStyle/>
        <a:p>
          <a:endParaRPr kumimoji="1" lang="ja-JP" altLang="en-US" sz="1600" b="1"/>
        </a:p>
      </dgm:t>
    </dgm:pt>
    <dgm:pt modelId="{F832D567-6969-48C2-AEFD-61D7720575AE}">
      <dgm:prSet phldrT="[テキスト]" custT="1"/>
      <dgm:spPr/>
      <dgm:t>
        <a:bodyPr/>
        <a:lstStyle/>
        <a:p>
          <a:r>
            <a:rPr kumimoji="1" lang="ja-JP" altLang="en-US" sz="800" b="1"/>
            <a:t>①～⑥の印刷・提出</a:t>
          </a:r>
          <a:endParaRPr kumimoji="1" lang="en-US" altLang="ja-JP" sz="800" b="1"/>
        </a:p>
        <a:p>
          <a:r>
            <a:rPr kumimoji="1" lang="ja-JP" altLang="en-US" sz="800" b="1"/>
            <a:t>（企業）</a:t>
          </a:r>
        </a:p>
      </dgm:t>
    </dgm:pt>
    <dgm:pt modelId="{D775D548-72C7-4C8A-A39B-98DE04E2A184}" type="parTrans" cxnId="{03A85911-C8D6-4995-85A4-C1FA67DB2CDE}">
      <dgm:prSet/>
      <dgm:spPr/>
      <dgm:t>
        <a:bodyPr/>
        <a:lstStyle/>
        <a:p>
          <a:endParaRPr kumimoji="1" lang="ja-JP" altLang="en-US" sz="1600" b="1"/>
        </a:p>
      </dgm:t>
    </dgm:pt>
    <dgm:pt modelId="{8C74C46B-F0E2-469B-B46A-52D032779CDF}" type="sibTrans" cxnId="{03A85911-C8D6-4995-85A4-C1FA67DB2CDE}">
      <dgm:prSet/>
      <dgm:spPr/>
      <dgm:t>
        <a:bodyPr/>
        <a:lstStyle/>
        <a:p>
          <a:endParaRPr kumimoji="1" lang="ja-JP" altLang="en-US" sz="1600" b="1"/>
        </a:p>
      </dgm:t>
    </dgm:pt>
    <dgm:pt modelId="{498C1DD3-1820-41A0-A78E-EA95B856C069}">
      <dgm:prSet phldrT="[テキスト]" custT="1"/>
      <dgm:spPr/>
      <dgm:t>
        <a:bodyPr/>
        <a:lstStyle/>
        <a:p>
          <a:r>
            <a:rPr kumimoji="1" lang="ja-JP" altLang="en-US" sz="800" b="1"/>
            <a:t>①～⑥の提出</a:t>
          </a:r>
          <a:endParaRPr kumimoji="1" lang="en-US" altLang="ja-JP" sz="800" b="1"/>
        </a:p>
        <a:p>
          <a:r>
            <a:rPr kumimoji="1" lang="ja-JP" altLang="en-US" sz="800" b="1"/>
            <a:t>（事務局）</a:t>
          </a:r>
        </a:p>
      </dgm:t>
    </dgm:pt>
    <dgm:pt modelId="{8084B7E3-27ED-44F8-AC09-4F4039BA11EC}" type="parTrans" cxnId="{67C75B7B-8F54-43B3-96F7-76FBB7A9DA43}">
      <dgm:prSet/>
      <dgm:spPr/>
      <dgm:t>
        <a:bodyPr/>
        <a:lstStyle/>
        <a:p>
          <a:endParaRPr kumimoji="1" lang="ja-JP" altLang="en-US" sz="1600" b="1"/>
        </a:p>
      </dgm:t>
    </dgm:pt>
    <dgm:pt modelId="{D42602E2-7A76-4DC4-AD29-157DFA6A7563}" type="sibTrans" cxnId="{67C75B7B-8F54-43B3-96F7-76FBB7A9DA43}">
      <dgm:prSet/>
      <dgm:spPr/>
      <dgm:t>
        <a:bodyPr/>
        <a:lstStyle/>
        <a:p>
          <a:endParaRPr kumimoji="1" lang="ja-JP" altLang="en-US" sz="1600" b="1"/>
        </a:p>
      </dgm:t>
    </dgm:pt>
    <dgm:pt modelId="{D5931746-0E91-4DF1-A575-B2B702F7EA92}">
      <dgm:prSet phldrT="[テキスト]" custT="1"/>
      <dgm:spPr/>
      <dgm:t>
        <a:bodyPr/>
        <a:lstStyle/>
        <a:p>
          <a:r>
            <a:rPr kumimoji="1" lang="ja-JP" altLang="en-US" sz="800" b="1"/>
            <a:t>⑤支援金申請書</a:t>
          </a:r>
          <a:endParaRPr kumimoji="1" lang="en-US" altLang="ja-JP" sz="800" b="1"/>
        </a:p>
        <a:p>
          <a:r>
            <a:rPr kumimoji="1" lang="ja-JP" altLang="en-US" sz="800" b="1"/>
            <a:t>記入</a:t>
          </a:r>
        </a:p>
      </dgm:t>
    </dgm:pt>
    <dgm:pt modelId="{5F977B7C-AF2C-4F75-B1D8-08DFFEA0504A}" type="parTrans" cxnId="{FF19120D-9962-44AF-9F85-BD308F4D3A7C}">
      <dgm:prSet/>
      <dgm:spPr/>
      <dgm:t>
        <a:bodyPr/>
        <a:lstStyle/>
        <a:p>
          <a:endParaRPr kumimoji="1" lang="ja-JP" altLang="en-US" sz="2400"/>
        </a:p>
      </dgm:t>
    </dgm:pt>
    <dgm:pt modelId="{8EDE1C59-9E84-4B9E-A5E3-644FDF9E8796}" type="sibTrans" cxnId="{FF19120D-9962-44AF-9F85-BD308F4D3A7C}">
      <dgm:prSet/>
      <dgm:spPr/>
      <dgm:t>
        <a:bodyPr/>
        <a:lstStyle/>
        <a:p>
          <a:endParaRPr kumimoji="1" lang="ja-JP" altLang="en-US" sz="2400"/>
        </a:p>
      </dgm:t>
    </dgm:pt>
    <dgm:pt modelId="{2DCC9259-7A23-4535-83A2-AE640247488B}" type="pres">
      <dgm:prSet presAssocID="{E3310862-2511-4984-9C7A-52175D566383}" presName="Name0" presStyleCnt="0">
        <dgm:presLayoutVars>
          <dgm:dir/>
          <dgm:animLvl val="lvl"/>
          <dgm:resizeHandles val="exact"/>
        </dgm:presLayoutVars>
      </dgm:prSet>
      <dgm:spPr/>
    </dgm:pt>
    <dgm:pt modelId="{B2683AAD-58AC-4078-AE37-114A10C28A70}" type="pres">
      <dgm:prSet presAssocID="{D5931746-0E91-4DF1-A575-B2B702F7EA92}" presName="parTxOnly" presStyleLbl="node1" presStyleIdx="0" presStyleCnt="4">
        <dgm:presLayoutVars>
          <dgm:chMax val="0"/>
          <dgm:chPref val="0"/>
          <dgm:bulletEnabled val="1"/>
        </dgm:presLayoutVars>
      </dgm:prSet>
      <dgm:spPr/>
    </dgm:pt>
    <dgm:pt modelId="{5FC9EFA8-9115-4EEB-B861-C7C2F66CE6F8}" type="pres">
      <dgm:prSet presAssocID="{8EDE1C59-9E84-4B9E-A5E3-644FDF9E8796}" presName="parTxOnlySpace" presStyleCnt="0"/>
      <dgm:spPr/>
    </dgm:pt>
    <dgm:pt modelId="{36A12230-49DA-493C-BD9F-A75F77A1020F}" type="pres">
      <dgm:prSet presAssocID="{2862091B-9D7E-476E-955F-1FF74E9652DD}" presName="parTxOnly" presStyleLbl="node1" presStyleIdx="1" presStyleCnt="4">
        <dgm:presLayoutVars>
          <dgm:chMax val="0"/>
          <dgm:chPref val="0"/>
          <dgm:bulletEnabled val="1"/>
        </dgm:presLayoutVars>
      </dgm:prSet>
      <dgm:spPr/>
    </dgm:pt>
    <dgm:pt modelId="{37BA8A2D-EDFF-4D9C-B60E-8027F052514C}" type="pres">
      <dgm:prSet presAssocID="{016EDC7C-FDB2-47ED-B1D7-EA6B62EBDC13}" presName="parTxOnlySpace" presStyleCnt="0"/>
      <dgm:spPr/>
    </dgm:pt>
    <dgm:pt modelId="{CC5E46F1-FF47-4EF5-8323-82A5D0054D8F}" type="pres">
      <dgm:prSet presAssocID="{F832D567-6969-48C2-AEFD-61D7720575AE}" presName="parTxOnly" presStyleLbl="node1" presStyleIdx="2" presStyleCnt="4">
        <dgm:presLayoutVars>
          <dgm:chMax val="0"/>
          <dgm:chPref val="0"/>
          <dgm:bulletEnabled val="1"/>
        </dgm:presLayoutVars>
      </dgm:prSet>
      <dgm:spPr/>
    </dgm:pt>
    <dgm:pt modelId="{3C0C0F42-2ED0-4597-A5F2-EA6E267F9644}" type="pres">
      <dgm:prSet presAssocID="{8C74C46B-F0E2-469B-B46A-52D032779CDF}" presName="parTxOnlySpace" presStyleCnt="0"/>
      <dgm:spPr/>
    </dgm:pt>
    <dgm:pt modelId="{6EDBCCE6-0B22-4B6F-9AEA-9B22C1D76EB6}" type="pres">
      <dgm:prSet presAssocID="{498C1DD3-1820-41A0-A78E-EA95B856C069}" presName="parTxOnly" presStyleLbl="node1" presStyleIdx="3" presStyleCnt="4" custLinFactNeighborX="-3193">
        <dgm:presLayoutVars>
          <dgm:chMax val="0"/>
          <dgm:chPref val="0"/>
          <dgm:bulletEnabled val="1"/>
        </dgm:presLayoutVars>
      </dgm:prSet>
      <dgm:spPr/>
    </dgm:pt>
  </dgm:ptLst>
  <dgm:cxnLst>
    <dgm:cxn modelId="{FF19120D-9962-44AF-9F85-BD308F4D3A7C}" srcId="{E3310862-2511-4984-9C7A-52175D566383}" destId="{D5931746-0E91-4DF1-A575-B2B702F7EA92}" srcOrd="0" destOrd="0" parTransId="{5F977B7C-AF2C-4F75-B1D8-08DFFEA0504A}" sibTransId="{8EDE1C59-9E84-4B9E-A5E3-644FDF9E8796}"/>
    <dgm:cxn modelId="{03A85911-C8D6-4995-85A4-C1FA67DB2CDE}" srcId="{E3310862-2511-4984-9C7A-52175D566383}" destId="{F832D567-6969-48C2-AEFD-61D7720575AE}" srcOrd="2" destOrd="0" parTransId="{D775D548-72C7-4C8A-A39B-98DE04E2A184}" sibTransId="{8C74C46B-F0E2-469B-B46A-52D032779CDF}"/>
    <dgm:cxn modelId="{A241CC2C-CC8F-4B36-9265-C8EA15FC7C8E}" type="presOf" srcId="{E3310862-2511-4984-9C7A-52175D566383}" destId="{2DCC9259-7A23-4535-83A2-AE640247488B}" srcOrd="0" destOrd="0" presId="urn:microsoft.com/office/officeart/2005/8/layout/chevron1"/>
    <dgm:cxn modelId="{3BEFC333-90A4-4F4A-8185-1F79D45A1B13}" type="presOf" srcId="{498C1DD3-1820-41A0-A78E-EA95B856C069}" destId="{6EDBCCE6-0B22-4B6F-9AEA-9B22C1D76EB6}" srcOrd="0" destOrd="0" presId="urn:microsoft.com/office/officeart/2005/8/layout/chevron1"/>
    <dgm:cxn modelId="{112AEA40-8055-4B96-B74E-1033AB2E298A}" type="presOf" srcId="{F832D567-6969-48C2-AEFD-61D7720575AE}" destId="{CC5E46F1-FF47-4EF5-8323-82A5D0054D8F}" srcOrd="0" destOrd="0" presId="urn:microsoft.com/office/officeart/2005/8/layout/chevron1"/>
    <dgm:cxn modelId="{1A493457-BBBD-4FAE-A565-F1E680F58D5C}" srcId="{E3310862-2511-4984-9C7A-52175D566383}" destId="{2862091B-9D7E-476E-955F-1FF74E9652DD}" srcOrd="1" destOrd="0" parTransId="{00F38A71-34C0-477E-9364-75BFBBCBD17A}" sibTransId="{016EDC7C-FDB2-47ED-B1D7-EA6B62EBDC13}"/>
    <dgm:cxn modelId="{F2910A79-7A48-4FFC-96BD-9E767F7A0495}" type="presOf" srcId="{2862091B-9D7E-476E-955F-1FF74E9652DD}" destId="{36A12230-49DA-493C-BD9F-A75F77A1020F}" srcOrd="0" destOrd="0" presId="urn:microsoft.com/office/officeart/2005/8/layout/chevron1"/>
    <dgm:cxn modelId="{67C75B7B-8F54-43B3-96F7-76FBB7A9DA43}" srcId="{E3310862-2511-4984-9C7A-52175D566383}" destId="{498C1DD3-1820-41A0-A78E-EA95B856C069}" srcOrd="3" destOrd="0" parTransId="{8084B7E3-27ED-44F8-AC09-4F4039BA11EC}" sibTransId="{D42602E2-7A76-4DC4-AD29-157DFA6A7563}"/>
    <dgm:cxn modelId="{DFE90ADC-F4E9-4CE6-B096-51E7199CAD0D}" type="presOf" srcId="{D5931746-0E91-4DF1-A575-B2B702F7EA92}" destId="{B2683AAD-58AC-4078-AE37-114A10C28A70}" srcOrd="0" destOrd="0" presId="urn:microsoft.com/office/officeart/2005/8/layout/chevron1"/>
    <dgm:cxn modelId="{99546305-5B36-4E8D-817E-93739FCC2007}" type="presParOf" srcId="{2DCC9259-7A23-4535-83A2-AE640247488B}" destId="{B2683AAD-58AC-4078-AE37-114A10C28A70}" srcOrd="0" destOrd="0" presId="urn:microsoft.com/office/officeart/2005/8/layout/chevron1"/>
    <dgm:cxn modelId="{5A90B6EE-01C3-4B45-A40D-CFD6A0A1C770}" type="presParOf" srcId="{2DCC9259-7A23-4535-83A2-AE640247488B}" destId="{5FC9EFA8-9115-4EEB-B861-C7C2F66CE6F8}" srcOrd="1" destOrd="0" presId="urn:microsoft.com/office/officeart/2005/8/layout/chevron1"/>
    <dgm:cxn modelId="{D72D70F3-6F6C-4559-9118-82725B0E6FD4}" type="presParOf" srcId="{2DCC9259-7A23-4535-83A2-AE640247488B}" destId="{36A12230-49DA-493C-BD9F-A75F77A1020F}" srcOrd="2" destOrd="0" presId="urn:microsoft.com/office/officeart/2005/8/layout/chevron1"/>
    <dgm:cxn modelId="{E1AA5D09-71BA-4E3F-8D61-0DE9865C9860}" type="presParOf" srcId="{2DCC9259-7A23-4535-83A2-AE640247488B}" destId="{37BA8A2D-EDFF-4D9C-B60E-8027F052514C}" srcOrd="3" destOrd="0" presId="urn:microsoft.com/office/officeart/2005/8/layout/chevron1"/>
    <dgm:cxn modelId="{59BABA8E-CC69-40CF-8185-AF7290853D00}" type="presParOf" srcId="{2DCC9259-7A23-4535-83A2-AE640247488B}" destId="{CC5E46F1-FF47-4EF5-8323-82A5D0054D8F}" srcOrd="4" destOrd="0" presId="urn:microsoft.com/office/officeart/2005/8/layout/chevron1"/>
    <dgm:cxn modelId="{71F5EB2B-E536-40F7-B15F-494B83C2A25B}" type="presParOf" srcId="{2DCC9259-7A23-4535-83A2-AE640247488B}" destId="{3C0C0F42-2ED0-4597-A5F2-EA6E267F9644}" srcOrd="5" destOrd="0" presId="urn:microsoft.com/office/officeart/2005/8/layout/chevron1"/>
    <dgm:cxn modelId="{95778C69-9E7E-4D7A-A6F6-66958691A187}" type="presParOf" srcId="{2DCC9259-7A23-4535-83A2-AE640247488B}" destId="{6EDBCCE6-0B22-4B6F-9AEA-9B22C1D76EB6}"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3310862-2511-4984-9C7A-52175D566383}" type="doc">
      <dgm:prSet loTypeId="urn:microsoft.com/office/officeart/2005/8/layout/chevron1" loCatId="process" qsTypeId="urn:microsoft.com/office/officeart/2005/8/quickstyle/simple1" qsCatId="simple" csTypeId="urn:microsoft.com/office/officeart/2005/8/colors/accent0_1" csCatId="mainScheme" phldr="1"/>
      <dgm:spPr/>
    </dgm:pt>
    <dgm:pt modelId="{07C5D291-EF9F-4D3B-AF61-AB66B4EB5419}">
      <dgm:prSet phldrT="[テキスト]" custT="1"/>
      <dgm:spPr/>
      <dgm:t>
        <a:bodyPr/>
        <a:lstStyle/>
        <a:p>
          <a:r>
            <a:rPr kumimoji="1" lang="ja-JP" altLang="en-US" sz="800" b="1"/>
            <a:t>①出勤簿の入力</a:t>
          </a:r>
          <a:endParaRPr kumimoji="1" lang="en-US" altLang="ja-JP" sz="800" b="1"/>
        </a:p>
        <a:p>
          <a:r>
            <a:rPr kumimoji="1" lang="ja-JP" altLang="en-US" sz="800" b="1"/>
            <a:t>（毎日）</a:t>
          </a:r>
          <a:endParaRPr kumimoji="1" lang="en-US" altLang="ja-JP" sz="800" b="1"/>
        </a:p>
      </dgm:t>
    </dgm:pt>
    <dgm:pt modelId="{1190A73A-20F8-4842-A0CC-C23F2F4B6AD0}" type="sibTrans" cxnId="{A5C7D146-BCE6-4484-8C9C-8F7BE437C3F8}">
      <dgm:prSet/>
      <dgm:spPr/>
      <dgm:t>
        <a:bodyPr/>
        <a:lstStyle/>
        <a:p>
          <a:endParaRPr kumimoji="1" lang="ja-JP" altLang="en-US" sz="1600" b="1"/>
        </a:p>
      </dgm:t>
    </dgm:pt>
    <dgm:pt modelId="{255B1A3D-E8CA-46FA-9C34-6624090226D2}" type="parTrans" cxnId="{A5C7D146-BCE6-4484-8C9C-8F7BE437C3F8}">
      <dgm:prSet/>
      <dgm:spPr/>
      <dgm:t>
        <a:bodyPr/>
        <a:lstStyle/>
        <a:p>
          <a:endParaRPr kumimoji="1" lang="ja-JP" altLang="en-US" sz="1600" b="1"/>
        </a:p>
      </dgm:t>
    </dgm:pt>
    <dgm:pt modelId="{0EDC2811-EFF6-4E2D-84D7-3FDA8A933EFD}">
      <dgm:prSet phldrT="[テキスト]" custT="1"/>
      <dgm:spPr/>
      <dgm:t>
        <a:bodyPr/>
        <a:lstStyle/>
        <a:p>
          <a:r>
            <a:rPr kumimoji="1" lang="ja-JP" altLang="en-US" sz="800" b="1"/>
            <a:t>②宿泊証明書</a:t>
          </a:r>
          <a:endParaRPr kumimoji="1" lang="en-US" altLang="ja-JP" sz="800" b="1"/>
        </a:p>
        <a:p>
          <a:r>
            <a:rPr kumimoji="1" lang="ja-JP" altLang="en-US" sz="800" b="1"/>
            <a:t>記入依頼（宿泊施設）</a:t>
          </a:r>
          <a:endParaRPr kumimoji="1" lang="en-US" altLang="ja-JP" sz="800" b="1"/>
        </a:p>
      </dgm:t>
    </dgm:pt>
    <dgm:pt modelId="{C4D11D67-4C59-48FF-91EC-09E9D2E7DC90}" type="sibTrans" cxnId="{574B71D7-0141-4A77-9DB8-827DA50CAEC6}">
      <dgm:prSet/>
      <dgm:spPr/>
      <dgm:t>
        <a:bodyPr/>
        <a:lstStyle/>
        <a:p>
          <a:endParaRPr kumimoji="1" lang="ja-JP" altLang="en-US" sz="2400"/>
        </a:p>
      </dgm:t>
    </dgm:pt>
    <dgm:pt modelId="{FDE3480F-100D-49FB-B6F9-42B95B4A8B73}" type="parTrans" cxnId="{574B71D7-0141-4A77-9DB8-827DA50CAEC6}">
      <dgm:prSet/>
      <dgm:spPr/>
      <dgm:t>
        <a:bodyPr/>
        <a:lstStyle/>
        <a:p>
          <a:endParaRPr kumimoji="1" lang="ja-JP" altLang="en-US" sz="2400"/>
        </a:p>
      </dgm:t>
    </dgm:pt>
    <dgm:pt modelId="{5CF0FBB7-A9E5-4351-B138-086D8FF43A79}">
      <dgm:prSet phldrT="[テキスト]" custT="1"/>
      <dgm:spPr/>
      <dgm:t>
        <a:bodyPr/>
        <a:lstStyle/>
        <a:p>
          <a:r>
            <a:rPr kumimoji="1" lang="ja-JP" altLang="en-US" sz="800" b="1"/>
            <a:t>③宿泊計算書記入</a:t>
          </a:r>
          <a:endParaRPr kumimoji="1" lang="en-US" altLang="ja-JP" sz="800" b="1"/>
        </a:p>
        <a:p>
          <a:r>
            <a:rPr kumimoji="1" lang="ja-JP" altLang="en-US" sz="800" b="1"/>
            <a:t>（宿泊証明書の転記）</a:t>
          </a:r>
          <a:endParaRPr kumimoji="1" lang="en-US" altLang="ja-JP" sz="800" b="1"/>
        </a:p>
      </dgm:t>
    </dgm:pt>
    <dgm:pt modelId="{C057DFC8-9CF5-48C9-9CBB-EB86EFA799B3}" type="sibTrans" cxnId="{DF313B32-991C-4315-ADE8-4BCAB6B42C1E}">
      <dgm:prSet/>
      <dgm:spPr/>
      <dgm:t>
        <a:bodyPr/>
        <a:lstStyle/>
        <a:p>
          <a:endParaRPr kumimoji="1" lang="ja-JP" altLang="en-US" sz="2400"/>
        </a:p>
      </dgm:t>
    </dgm:pt>
    <dgm:pt modelId="{8C64AD68-F55F-42F4-80FB-B1BFCDD1F67D}" type="parTrans" cxnId="{DF313B32-991C-4315-ADE8-4BCAB6B42C1E}">
      <dgm:prSet/>
      <dgm:spPr/>
      <dgm:t>
        <a:bodyPr/>
        <a:lstStyle/>
        <a:p>
          <a:endParaRPr kumimoji="1" lang="ja-JP" altLang="en-US" sz="2400"/>
        </a:p>
      </dgm:t>
    </dgm:pt>
    <dgm:pt modelId="{0D52251A-5661-4C75-ADB0-D3BA41D9A1AF}">
      <dgm:prSet phldrT="[テキスト]" custT="1"/>
      <dgm:spPr/>
      <dgm:t>
        <a:bodyPr/>
        <a:lstStyle/>
        <a:p>
          <a:r>
            <a:rPr kumimoji="1" lang="ja-JP" altLang="en-US" sz="800" b="1"/>
            <a:t>④支援金計算票</a:t>
          </a:r>
          <a:endParaRPr kumimoji="1" lang="en-US" altLang="ja-JP" sz="800" b="1"/>
        </a:p>
        <a:p>
          <a:r>
            <a:rPr kumimoji="1" lang="ja-JP" altLang="en-US" sz="800" b="1"/>
            <a:t>確認</a:t>
          </a:r>
        </a:p>
      </dgm:t>
    </dgm:pt>
    <dgm:pt modelId="{7A6C893C-B991-4F6C-935C-560B465DEDAF}" type="sibTrans" cxnId="{E30952DF-811A-4549-981D-CD05FF4BD0CE}">
      <dgm:prSet/>
      <dgm:spPr/>
      <dgm:t>
        <a:bodyPr/>
        <a:lstStyle/>
        <a:p>
          <a:endParaRPr kumimoji="1" lang="ja-JP" altLang="en-US" sz="1600" b="1"/>
        </a:p>
      </dgm:t>
    </dgm:pt>
    <dgm:pt modelId="{33A41BE3-3C00-418F-A279-6351237E836F}" type="parTrans" cxnId="{E30952DF-811A-4549-981D-CD05FF4BD0CE}">
      <dgm:prSet/>
      <dgm:spPr/>
      <dgm:t>
        <a:bodyPr/>
        <a:lstStyle/>
        <a:p>
          <a:endParaRPr kumimoji="1" lang="ja-JP" altLang="en-US" sz="1600" b="1"/>
        </a:p>
      </dgm:t>
    </dgm:pt>
    <dgm:pt modelId="{2DCC9259-7A23-4535-83A2-AE640247488B}" type="pres">
      <dgm:prSet presAssocID="{E3310862-2511-4984-9C7A-52175D566383}" presName="Name0" presStyleCnt="0">
        <dgm:presLayoutVars>
          <dgm:dir/>
          <dgm:animLvl val="lvl"/>
          <dgm:resizeHandles val="exact"/>
        </dgm:presLayoutVars>
      </dgm:prSet>
      <dgm:spPr/>
    </dgm:pt>
    <dgm:pt modelId="{8290AEB7-9477-41BD-B86B-44D6DE4D4F1F}" type="pres">
      <dgm:prSet presAssocID="{07C5D291-EF9F-4D3B-AF61-AB66B4EB5419}" presName="parTxOnly" presStyleLbl="node1" presStyleIdx="0" presStyleCnt="4">
        <dgm:presLayoutVars>
          <dgm:chMax val="0"/>
          <dgm:chPref val="0"/>
          <dgm:bulletEnabled val="1"/>
        </dgm:presLayoutVars>
      </dgm:prSet>
      <dgm:spPr/>
    </dgm:pt>
    <dgm:pt modelId="{F9D9981C-9CCC-4A86-B461-A6605F26D2BD}" type="pres">
      <dgm:prSet presAssocID="{1190A73A-20F8-4842-A0CC-C23F2F4B6AD0}" presName="parTxOnlySpace" presStyleCnt="0"/>
      <dgm:spPr/>
    </dgm:pt>
    <dgm:pt modelId="{1EA76321-D0E5-467F-9E2C-473F70C84520}" type="pres">
      <dgm:prSet presAssocID="{0EDC2811-EFF6-4E2D-84D7-3FDA8A933EFD}" presName="parTxOnly" presStyleLbl="node1" presStyleIdx="1" presStyleCnt="4" custLinFactNeighborY="1471">
        <dgm:presLayoutVars>
          <dgm:chMax val="0"/>
          <dgm:chPref val="0"/>
          <dgm:bulletEnabled val="1"/>
        </dgm:presLayoutVars>
      </dgm:prSet>
      <dgm:spPr/>
    </dgm:pt>
    <dgm:pt modelId="{0FE081AB-6F17-4839-85CC-9680AD56D513}" type="pres">
      <dgm:prSet presAssocID="{C4D11D67-4C59-48FF-91EC-09E9D2E7DC90}" presName="parTxOnlySpace" presStyleCnt="0"/>
      <dgm:spPr/>
    </dgm:pt>
    <dgm:pt modelId="{F3044ACA-531A-4D49-B4BE-EB5E0AEF4E19}" type="pres">
      <dgm:prSet presAssocID="{5CF0FBB7-A9E5-4351-B138-086D8FF43A79}" presName="parTxOnly" presStyleLbl="node1" presStyleIdx="2" presStyleCnt="4">
        <dgm:presLayoutVars>
          <dgm:chMax val="0"/>
          <dgm:chPref val="0"/>
          <dgm:bulletEnabled val="1"/>
        </dgm:presLayoutVars>
      </dgm:prSet>
      <dgm:spPr/>
    </dgm:pt>
    <dgm:pt modelId="{DA9FC260-72E6-4765-B9C8-3AC806C8DA5D}" type="pres">
      <dgm:prSet presAssocID="{C057DFC8-9CF5-48C9-9CBB-EB86EFA799B3}" presName="parTxOnlySpace" presStyleCnt="0"/>
      <dgm:spPr/>
    </dgm:pt>
    <dgm:pt modelId="{7B846E05-5195-4188-935E-F5CB5C9F41F9}" type="pres">
      <dgm:prSet presAssocID="{0D52251A-5661-4C75-ADB0-D3BA41D9A1AF}" presName="parTxOnly" presStyleLbl="node1" presStyleIdx="3" presStyleCnt="4">
        <dgm:presLayoutVars>
          <dgm:chMax val="0"/>
          <dgm:chPref val="0"/>
          <dgm:bulletEnabled val="1"/>
        </dgm:presLayoutVars>
      </dgm:prSet>
      <dgm:spPr/>
    </dgm:pt>
  </dgm:ptLst>
  <dgm:cxnLst>
    <dgm:cxn modelId="{A241CC2C-CC8F-4B36-9265-C8EA15FC7C8E}" type="presOf" srcId="{E3310862-2511-4984-9C7A-52175D566383}" destId="{2DCC9259-7A23-4535-83A2-AE640247488B}" srcOrd="0" destOrd="0" presId="urn:microsoft.com/office/officeart/2005/8/layout/chevron1"/>
    <dgm:cxn modelId="{DF313B32-991C-4315-ADE8-4BCAB6B42C1E}" srcId="{E3310862-2511-4984-9C7A-52175D566383}" destId="{5CF0FBB7-A9E5-4351-B138-086D8FF43A79}" srcOrd="2" destOrd="0" parTransId="{8C64AD68-F55F-42F4-80FB-B1BFCDD1F67D}" sibTransId="{C057DFC8-9CF5-48C9-9CBB-EB86EFA799B3}"/>
    <dgm:cxn modelId="{6ACE205E-951C-4EF9-B987-5735460FB50A}" type="presOf" srcId="{07C5D291-EF9F-4D3B-AF61-AB66B4EB5419}" destId="{8290AEB7-9477-41BD-B86B-44D6DE4D4F1F}" srcOrd="0" destOrd="0" presId="urn:microsoft.com/office/officeart/2005/8/layout/chevron1"/>
    <dgm:cxn modelId="{87A4E364-FA0B-4789-8C8B-03E1F6AE7385}" type="presOf" srcId="{0EDC2811-EFF6-4E2D-84D7-3FDA8A933EFD}" destId="{1EA76321-D0E5-467F-9E2C-473F70C84520}" srcOrd="0" destOrd="0" presId="urn:microsoft.com/office/officeart/2005/8/layout/chevron1"/>
    <dgm:cxn modelId="{A5C7D146-BCE6-4484-8C9C-8F7BE437C3F8}" srcId="{E3310862-2511-4984-9C7A-52175D566383}" destId="{07C5D291-EF9F-4D3B-AF61-AB66B4EB5419}" srcOrd="0" destOrd="0" parTransId="{255B1A3D-E8CA-46FA-9C34-6624090226D2}" sibTransId="{1190A73A-20F8-4842-A0CC-C23F2F4B6AD0}"/>
    <dgm:cxn modelId="{49F565BC-6969-48BF-BC45-E5DFE22EC331}" type="presOf" srcId="{0D52251A-5661-4C75-ADB0-D3BA41D9A1AF}" destId="{7B846E05-5195-4188-935E-F5CB5C9F41F9}" srcOrd="0" destOrd="0" presId="urn:microsoft.com/office/officeart/2005/8/layout/chevron1"/>
    <dgm:cxn modelId="{574B71D7-0141-4A77-9DB8-827DA50CAEC6}" srcId="{E3310862-2511-4984-9C7A-52175D566383}" destId="{0EDC2811-EFF6-4E2D-84D7-3FDA8A933EFD}" srcOrd="1" destOrd="0" parTransId="{FDE3480F-100D-49FB-B6F9-42B95B4A8B73}" sibTransId="{C4D11D67-4C59-48FF-91EC-09E9D2E7DC90}"/>
    <dgm:cxn modelId="{E30952DF-811A-4549-981D-CD05FF4BD0CE}" srcId="{E3310862-2511-4984-9C7A-52175D566383}" destId="{0D52251A-5661-4C75-ADB0-D3BA41D9A1AF}" srcOrd="3" destOrd="0" parTransId="{33A41BE3-3C00-418F-A279-6351237E836F}" sibTransId="{7A6C893C-B991-4F6C-935C-560B465DEDAF}"/>
    <dgm:cxn modelId="{04C996E5-AF4D-4A75-A6EE-88C5CEE8A88E}" type="presOf" srcId="{5CF0FBB7-A9E5-4351-B138-086D8FF43A79}" destId="{F3044ACA-531A-4D49-B4BE-EB5E0AEF4E19}" srcOrd="0" destOrd="0" presId="urn:microsoft.com/office/officeart/2005/8/layout/chevron1"/>
    <dgm:cxn modelId="{5849C432-F084-412A-8DFD-D6B42634928A}" type="presParOf" srcId="{2DCC9259-7A23-4535-83A2-AE640247488B}" destId="{8290AEB7-9477-41BD-B86B-44D6DE4D4F1F}" srcOrd="0" destOrd="0" presId="urn:microsoft.com/office/officeart/2005/8/layout/chevron1"/>
    <dgm:cxn modelId="{DC5D703B-C5AC-44AA-A16C-2835D0B69562}" type="presParOf" srcId="{2DCC9259-7A23-4535-83A2-AE640247488B}" destId="{F9D9981C-9CCC-4A86-B461-A6605F26D2BD}" srcOrd="1" destOrd="0" presId="urn:microsoft.com/office/officeart/2005/8/layout/chevron1"/>
    <dgm:cxn modelId="{3492E0C9-53CA-48E0-B74F-E81095AE0756}" type="presParOf" srcId="{2DCC9259-7A23-4535-83A2-AE640247488B}" destId="{1EA76321-D0E5-467F-9E2C-473F70C84520}" srcOrd="2" destOrd="0" presId="urn:microsoft.com/office/officeart/2005/8/layout/chevron1"/>
    <dgm:cxn modelId="{774EE717-9D50-4649-AED0-AD9A6D5DD138}" type="presParOf" srcId="{2DCC9259-7A23-4535-83A2-AE640247488B}" destId="{0FE081AB-6F17-4839-85CC-9680AD56D513}" srcOrd="3" destOrd="0" presId="urn:microsoft.com/office/officeart/2005/8/layout/chevron1"/>
    <dgm:cxn modelId="{85413C21-0EC9-4A5B-95A3-C14479306D75}" type="presParOf" srcId="{2DCC9259-7A23-4535-83A2-AE640247488B}" destId="{F3044ACA-531A-4D49-B4BE-EB5E0AEF4E19}" srcOrd="4" destOrd="0" presId="urn:microsoft.com/office/officeart/2005/8/layout/chevron1"/>
    <dgm:cxn modelId="{7332B712-50BB-4E0C-8B10-5462F155F93A}" type="presParOf" srcId="{2DCC9259-7A23-4535-83A2-AE640247488B}" destId="{DA9FC260-72E6-4765-B9C8-3AC806C8DA5D}" srcOrd="5" destOrd="0" presId="urn:microsoft.com/office/officeart/2005/8/layout/chevron1"/>
    <dgm:cxn modelId="{BD910033-77F3-4CC5-A977-E86C8B332CAF}" type="presParOf" srcId="{2DCC9259-7A23-4535-83A2-AE640247488B}" destId="{7B846E05-5195-4188-935E-F5CB5C9F41F9}" srcOrd="6" destOrd="0" presId="urn:microsoft.com/office/officeart/2005/8/layout/chevron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2683AAD-58AC-4078-AE37-114A10C28A70}">
      <dsp:nvSpPr>
        <dsp:cNvPr id="0" name=""/>
        <dsp:cNvSpPr/>
      </dsp:nvSpPr>
      <dsp:spPr>
        <a:xfrm>
          <a:off x="4103" y="0"/>
          <a:ext cx="2388814" cy="54102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⑤支援金申請書</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記入</a:t>
          </a:r>
        </a:p>
      </dsp:txBody>
      <dsp:txXfrm>
        <a:off x="274613" y="0"/>
        <a:ext cx="1847794" cy="541020"/>
      </dsp:txXfrm>
    </dsp:sp>
    <dsp:sp modelId="{36A12230-49DA-493C-BD9F-A75F77A1020F}">
      <dsp:nvSpPr>
        <dsp:cNvPr id="0" name=""/>
        <dsp:cNvSpPr/>
      </dsp:nvSpPr>
      <dsp:spPr>
        <a:xfrm>
          <a:off x="2154036" y="0"/>
          <a:ext cx="2388814" cy="54102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⑥最終報告書</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記入</a:t>
          </a:r>
        </a:p>
      </dsp:txBody>
      <dsp:txXfrm>
        <a:off x="2424546" y="0"/>
        <a:ext cx="1847794" cy="541020"/>
      </dsp:txXfrm>
    </dsp:sp>
    <dsp:sp modelId="{CC5E46F1-FF47-4EF5-8323-82A5D0054D8F}">
      <dsp:nvSpPr>
        <dsp:cNvPr id="0" name=""/>
        <dsp:cNvSpPr/>
      </dsp:nvSpPr>
      <dsp:spPr>
        <a:xfrm>
          <a:off x="4303969" y="0"/>
          <a:ext cx="2388814" cy="54102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①～⑥の印刷・提出</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（企業）</a:t>
          </a:r>
        </a:p>
      </dsp:txBody>
      <dsp:txXfrm>
        <a:off x="4574479" y="0"/>
        <a:ext cx="1847794" cy="541020"/>
      </dsp:txXfrm>
    </dsp:sp>
    <dsp:sp modelId="{6EDBCCE6-0B22-4B6F-9AEA-9B22C1D76EB6}">
      <dsp:nvSpPr>
        <dsp:cNvPr id="0" name=""/>
        <dsp:cNvSpPr/>
      </dsp:nvSpPr>
      <dsp:spPr>
        <a:xfrm>
          <a:off x="6446274" y="0"/>
          <a:ext cx="2388814" cy="54102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①～⑥の提出</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（事務局）</a:t>
          </a:r>
        </a:p>
      </dsp:txBody>
      <dsp:txXfrm>
        <a:off x="6716784" y="0"/>
        <a:ext cx="1847794" cy="54102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290AEB7-9477-41BD-B86B-44D6DE4D4F1F}">
      <dsp:nvSpPr>
        <dsp:cNvPr id="0" name=""/>
        <dsp:cNvSpPr/>
      </dsp:nvSpPr>
      <dsp:spPr>
        <a:xfrm>
          <a:off x="4103" y="0"/>
          <a:ext cx="2388814" cy="51816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①出勤簿の入力</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（毎日）</a:t>
          </a:r>
          <a:endParaRPr kumimoji="1" lang="en-US" altLang="ja-JP" sz="800" b="1" kern="1200"/>
        </a:p>
      </dsp:txBody>
      <dsp:txXfrm>
        <a:off x="263183" y="0"/>
        <a:ext cx="1870654" cy="518160"/>
      </dsp:txXfrm>
    </dsp:sp>
    <dsp:sp modelId="{1EA76321-D0E5-467F-9E2C-473F70C84520}">
      <dsp:nvSpPr>
        <dsp:cNvPr id="0" name=""/>
        <dsp:cNvSpPr/>
      </dsp:nvSpPr>
      <dsp:spPr>
        <a:xfrm>
          <a:off x="2154036" y="0"/>
          <a:ext cx="2388814" cy="51816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②宿泊証明書</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記入依頼（宿泊施設）</a:t>
          </a:r>
          <a:endParaRPr kumimoji="1" lang="en-US" altLang="ja-JP" sz="800" b="1" kern="1200"/>
        </a:p>
      </dsp:txBody>
      <dsp:txXfrm>
        <a:off x="2413116" y="0"/>
        <a:ext cx="1870654" cy="518160"/>
      </dsp:txXfrm>
    </dsp:sp>
    <dsp:sp modelId="{F3044ACA-531A-4D49-B4BE-EB5E0AEF4E19}">
      <dsp:nvSpPr>
        <dsp:cNvPr id="0" name=""/>
        <dsp:cNvSpPr/>
      </dsp:nvSpPr>
      <dsp:spPr>
        <a:xfrm>
          <a:off x="4303969" y="0"/>
          <a:ext cx="2388814" cy="51816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③宿泊計算書記入</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（宿泊証明書の転記）</a:t>
          </a:r>
          <a:endParaRPr kumimoji="1" lang="en-US" altLang="ja-JP" sz="800" b="1" kern="1200"/>
        </a:p>
      </dsp:txBody>
      <dsp:txXfrm>
        <a:off x="4563049" y="0"/>
        <a:ext cx="1870654" cy="518160"/>
      </dsp:txXfrm>
    </dsp:sp>
    <dsp:sp modelId="{7B846E05-5195-4188-935E-F5CB5C9F41F9}">
      <dsp:nvSpPr>
        <dsp:cNvPr id="0" name=""/>
        <dsp:cNvSpPr/>
      </dsp:nvSpPr>
      <dsp:spPr>
        <a:xfrm>
          <a:off x="6453902" y="0"/>
          <a:ext cx="2388814" cy="518160"/>
        </a:xfrm>
        <a:prstGeom prst="chevron">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marL="0" lvl="0" indent="0" algn="ctr" defTabSz="355600">
            <a:lnSpc>
              <a:spcPct val="90000"/>
            </a:lnSpc>
            <a:spcBef>
              <a:spcPct val="0"/>
            </a:spcBef>
            <a:spcAft>
              <a:spcPct val="35000"/>
            </a:spcAft>
            <a:buNone/>
          </a:pPr>
          <a:r>
            <a:rPr kumimoji="1" lang="ja-JP" altLang="en-US" sz="800" b="1" kern="1200"/>
            <a:t>④支援金計算票</a:t>
          </a:r>
          <a:endParaRPr kumimoji="1" lang="en-US" altLang="ja-JP" sz="800" b="1" kern="1200"/>
        </a:p>
        <a:p>
          <a:pPr marL="0" lvl="0" indent="0" algn="ctr" defTabSz="355600">
            <a:lnSpc>
              <a:spcPct val="90000"/>
            </a:lnSpc>
            <a:spcBef>
              <a:spcPct val="0"/>
            </a:spcBef>
            <a:spcAft>
              <a:spcPct val="35000"/>
            </a:spcAft>
            <a:buNone/>
          </a:pPr>
          <a:r>
            <a:rPr kumimoji="1" lang="ja-JP" altLang="en-US" sz="800" b="1" kern="1200"/>
            <a:t>確認</a:t>
          </a:r>
        </a:p>
      </dsp:txBody>
      <dsp:txXfrm>
        <a:off x="6712982" y="0"/>
        <a:ext cx="1870654" cy="518160"/>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30480</xdr:colOff>
      <xdr:row>15</xdr:row>
      <xdr:rowOff>12700</xdr:rowOff>
    </xdr:from>
    <xdr:to>
      <xdr:col>4</xdr:col>
      <xdr:colOff>876300</xdr:colOff>
      <xdr:row>17</xdr:row>
      <xdr:rowOff>96520</xdr:rowOff>
    </xdr:to>
    <xdr:graphicFrame macro="">
      <xdr:nvGraphicFramePr>
        <xdr:cNvPr id="2" name="図表 1">
          <a:extLst>
            <a:ext uri="{FF2B5EF4-FFF2-40B4-BE49-F238E27FC236}">
              <a16:creationId xmlns:a16="http://schemas.microsoft.com/office/drawing/2014/main" id="{0C30ED24-2A2C-404A-A58F-B09E0C6EB3F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12</xdr:row>
      <xdr:rowOff>68580</xdr:rowOff>
    </xdr:from>
    <xdr:to>
      <xdr:col>4</xdr:col>
      <xdr:colOff>845820</xdr:colOff>
      <xdr:row>14</xdr:row>
      <xdr:rowOff>129540</xdr:rowOff>
    </xdr:to>
    <xdr:graphicFrame macro="">
      <xdr:nvGraphicFramePr>
        <xdr:cNvPr id="3" name="図表 2">
          <a:extLst>
            <a:ext uri="{FF2B5EF4-FFF2-40B4-BE49-F238E27FC236}">
              <a16:creationId xmlns:a16="http://schemas.microsoft.com/office/drawing/2014/main" id="{C77D08B3-4E75-4C5A-B8A4-BA7264E80F7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EE192-7E5C-4889-87F0-7B3D2EE65B48}">
  <dimension ref="A1:E18"/>
  <sheetViews>
    <sheetView tabSelected="1" view="pageBreakPreview" zoomScale="60" zoomScaleNormal="100" workbookViewId="0">
      <selection activeCell="N6" sqref="N6"/>
    </sheetView>
  </sheetViews>
  <sheetFormatPr defaultRowHeight="18" x14ac:dyDescent="0.45"/>
  <cols>
    <col min="1" max="1" width="19.296875" customWidth="1"/>
    <col min="2" max="2" width="49.09765625" customWidth="1"/>
    <col min="3" max="3" width="22.5" customWidth="1"/>
    <col min="4" max="4" width="14" customWidth="1"/>
    <col min="5" max="5" width="11.69921875" customWidth="1"/>
    <col min="6" max="6" width="8.796875" customWidth="1"/>
  </cols>
  <sheetData>
    <row r="1" spans="1:5" x14ac:dyDescent="0.45">
      <c r="A1" s="127" t="s">
        <v>236</v>
      </c>
      <c r="C1" s="113"/>
    </row>
    <row r="2" spans="1:5" x14ac:dyDescent="0.45">
      <c r="A2" s="115" t="s">
        <v>136</v>
      </c>
      <c r="B2" s="115" t="s">
        <v>137</v>
      </c>
      <c r="C2" s="115" t="s">
        <v>144</v>
      </c>
      <c r="D2" s="138" t="s">
        <v>212</v>
      </c>
      <c r="E2" s="138" t="s">
        <v>214</v>
      </c>
    </row>
    <row r="3" spans="1:5" s="114" customFormat="1" ht="43.8" customHeight="1" x14ac:dyDescent="0.45">
      <c r="A3" s="116" t="s">
        <v>245</v>
      </c>
      <c r="B3" s="117" t="s">
        <v>243</v>
      </c>
      <c r="C3" s="118" t="s">
        <v>146</v>
      </c>
      <c r="D3" s="138" t="s">
        <v>211</v>
      </c>
      <c r="E3" s="154" t="s">
        <v>210</v>
      </c>
    </row>
    <row r="4" spans="1:5" s="114" customFormat="1" ht="43.8" customHeight="1" x14ac:dyDescent="0.45">
      <c r="A4" s="116" t="s">
        <v>241</v>
      </c>
      <c r="B4" s="117" t="s">
        <v>143</v>
      </c>
      <c r="C4" s="118" t="s">
        <v>147</v>
      </c>
      <c r="D4" s="138" t="s">
        <v>211</v>
      </c>
      <c r="E4" s="118" t="s">
        <v>213</v>
      </c>
    </row>
    <row r="5" spans="1:5" s="114" customFormat="1" ht="43.8" customHeight="1" x14ac:dyDescent="0.45">
      <c r="A5" s="116" t="s">
        <v>246</v>
      </c>
      <c r="B5" s="117" t="s">
        <v>244</v>
      </c>
      <c r="C5" s="118" t="s">
        <v>146</v>
      </c>
      <c r="D5" s="138" t="s">
        <v>211</v>
      </c>
      <c r="E5" s="143" t="s">
        <v>210</v>
      </c>
    </row>
    <row r="6" spans="1:5" s="114" customFormat="1" ht="43.8" customHeight="1" x14ac:dyDescent="0.45">
      <c r="A6" s="116" t="s">
        <v>247</v>
      </c>
      <c r="B6" s="117" t="s">
        <v>251</v>
      </c>
      <c r="C6" s="118" t="s">
        <v>190</v>
      </c>
      <c r="D6" s="138" t="s">
        <v>211</v>
      </c>
      <c r="E6" s="143" t="s">
        <v>210</v>
      </c>
    </row>
    <row r="7" spans="1:5" s="114" customFormat="1" ht="43.8" customHeight="1" x14ac:dyDescent="0.45">
      <c r="A7" s="116" t="s">
        <v>248</v>
      </c>
      <c r="B7" s="287" t="s">
        <v>239</v>
      </c>
      <c r="C7" s="118" t="s">
        <v>145</v>
      </c>
      <c r="D7" s="138" t="s">
        <v>211</v>
      </c>
      <c r="E7" s="143" t="s">
        <v>210</v>
      </c>
    </row>
    <row r="8" spans="1:5" ht="43.8" customHeight="1" x14ac:dyDescent="0.45">
      <c r="A8" s="116" t="s">
        <v>249</v>
      </c>
      <c r="B8" s="117" t="s">
        <v>240</v>
      </c>
      <c r="C8" s="118" t="s">
        <v>190</v>
      </c>
      <c r="D8" s="138" t="s">
        <v>211</v>
      </c>
      <c r="E8" s="143" t="s">
        <v>210</v>
      </c>
    </row>
    <row r="9" spans="1:5" x14ac:dyDescent="0.45">
      <c r="A9" s="155" t="s">
        <v>250</v>
      </c>
      <c r="B9" s="156"/>
      <c r="C9" s="156"/>
      <c r="D9" s="156"/>
      <c r="E9" s="156"/>
    </row>
    <row r="10" spans="1:5" x14ac:dyDescent="0.45">
      <c r="A10" s="155" t="s">
        <v>237</v>
      </c>
      <c r="B10" s="156"/>
      <c r="C10" s="156"/>
      <c r="D10" s="156"/>
      <c r="E10" s="156"/>
    </row>
    <row r="11" spans="1:5" ht="18" customHeight="1" x14ac:dyDescent="0.45">
      <c r="A11" s="155" t="s">
        <v>242</v>
      </c>
      <c r="B11" s="156"/>
      <c r="C11" s="156"/>
      <c r="D11" s="156"/>
      <c r="E11" s="156"/>
    </row>
    <row r="12" spans="1:5" x14ac:dyDescent="0.45">
      <c r="A12" s="288" t="s">
        <v>252</v>
      </c>
      <c r="B12" s="288"/>
      <c r="C12" s="288"/>
      <c r="D12" s="288"/>
      <c r="E12" s="288"/>
    </row>
    <row r="13" spans="1:5" x14ac:dyDescent="0.45">
      <c r="A13" s="288"/>
      <c r="B13" s="288"/>
      <c r="C13" s="288"/>
      <c r="D13" s="288"/>
      <c r="E13" s="288"/>
    </row>
    <row r="14" spans="1:5" x14ac:dyDescent="0.45">
      <c r="A14" s="288"/>
      <c r="B14" s="288"/>
      <c r="C14" s="288"/>
      <c r="D14" s="288"/>
      <c r="E14" s="288"/>
    </row>
    <row r="15" spans="1:5" x14ac:dyDescent="0.45">
      <c r="A15" s="288"/>
      <c r="B15" s="288"/>
      <c r="C15" s="288"/>
      <c r="D15" s="288"/>
      <c r="E15" s="288"/>
    </row>
    <row r="16" spans="1:5" x14ac:dyDescent="0.45">
      <c r="A16" s="288"/>
      <c r="B16" s="288"/>
      <c r="C16" s="288"/>
      <c r="D16" s="288"/>
      <c r="E16" s="288"/>
    </row>
    <row r="17" spans="1:5" x14ac:dyDescent="0.45">
      <c r="A17" s="288"/>
      <c r="B17" s="288"/>
      <c r="C17" s="288"/>
      <c r="D17" s="288"/>
      <c r="E17" s="288"/>
    </row>
    <row r="18" spans="1:5" x14ac:dyDescent="0.45">
      <c r="A18" s="288"/>
      <c r="B18" s="288"/>
      <c r="C18" s="288"/>
      <c r="D18" s="288"/>
      <c r="E18" s="288"/>
    </row>
  </sheetData>
  <mergeCells count="4">
    <mergeCell ref="A9:E9"/>
    <mergeCell ref="A10:E10"/>
    <mergeCell ref="A11:E11"/>
    <mergeCell ref="A12:E18"/>
  </mergeCells>
  <phoneticPr fontId="1"/>
  <pageMargins left="0.7" right="0.7" top="0.75" bottom="0.75" header="0.3" footer="0.3"/>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A87F-5194-4FC2-82C0-B11C20B2C5EE}">
  <dimension ref="A1:O40"/>
  <sheetViews>
    <sheetView view="pageBreakPreview" zoomScaleNormal="85" zoomScaleSheetLayoutView="100" workbookViewId="0">
      <selection activeCell="O1" sqref="O1:X1048576"/>
    </sheetView>
  </sheetViews>
  <sheetFormatPr defaultRowHeight="18" x14ac:dyDescent="0.45"/>
  <cols>
    <col min="1" max="1" width="2.19921875" customWidth="1"/>
    <col min="2" max="2" width="5.3984375" customWidth="1"/>
    <col min="3" max="3" width="13.5" customWidth="1"/>
    <col min="4" max="14" width="5.3984375" customWidth="1"/>
    <col min="15" max="15" width="3.19921875" customWidth="1"/>
  </cols>
  <sheetData>
    <row r="1" spans="1:15" x14ac:dyDescent="0.45">
      <c r="A1" s="112" t="s">
        <v>193</v>
      </c>
    </row>
    <row r="2" spans="1:15" x14ac:dyDescent="0.45">
      <c r="A2" s="207" t="s">
        <v>33</v>
      </c>
      <c r="B2" s="207"/>
      <c r="C2" s="207"/>
      <c r="D2" s="207"/>
      <c r="E2" s="207"/>
      <c r="F2" s="207"/>
      <c r="G2" s="207"/>
      <c r="H2" s="207"/>
      <c r="I2" s="207"/>
      <c r="J2" s="207"/>
      <c r="K2" s="207"/>
      <c r="L2" s="207"/>
      <c r="M2" s="207"/>
      <c r="N2" s="207"/>
      <c r="O2" s="3"/>
    </row>
    <row r="3" spans="1:15" ht="6" customHeight="1" x14ac:dyDescent="0.45">
      <c r="A3" s="5"/>
      <c r="B3" s="5"/>
      <c r="C3" s="5"/>
      <c r="D3" s="5"/>
      <c r="E3" s="5"/>
      <c r="F3" s="5"/>
      <c r="G3" s="5"/>
      <c r="H3" s="5"/>
      <c r="I3" s="5"/>
      <c r="J3" s="5"/>
      <c r="K3" s="5"/>
      <c r="L3" s="5"/>
      <c r="M3" s="5"/>
      <c r="N3" s="5"/>
    </row>
    <row r="4" spans="1:15" ht="20.399999999999999" customHeight="1" x14ac:dyDescent="0.45">
      <c r="A4" s="5"/>
      <c r="B4" s="6" t="s">
        <v>13</v>
      </c>
      <c r="C4" s="6" t="s">
        <v>9</v>
      </c>
      <c r="D4" s="6" t="s">
        <v>10</v>
      </c>
      <c r="E4" s="6" t="s">
        <v>11</v>
      </c>
      <c r="F4" s="242" t="s">
        <v>12</v>
      </c>
      <c r="G4" s="243"/>
      <c r="H4" s="243"/>
      <c r="I4" s="243"/>
      <c r="J4" s="243"/>
      <c r="K4" s="243"/>
      <c r="L4" s="243"/>
      <c r="M4" s="243"/>
      <c r="N4" s="243"/>
    </row>
    <row r="5" spans="1:15" ht="20.399999999999999" customHeight="1" x14ac:dyDescent="0.45">
      <c r="A5" s="5"/>
      <c r="B5" s="7">
        <v>1</v>
      </c>
      <c r="C5" s="90"/>
      <c r="D5" s="90"/>
      <c r="E5" s="90"/>
      <c r="F5" s="238"/>
      <c r="G5" s="239"/>
      <c r="H5" s="239"/>
      <c r="I5" s="239"/>
      <c r="J5" s="239"/>
      <c r="K5" s="239"/>
      <c r="L5" s="239"/>
      <c r="M5" s="239"/>
      <c r="N5" s="239"/>
    </row>
    <row r="6" spans="1:15" ht="20.399999999999999" customHeight="1" x14ac:dyDescent="0.45">
      <c r="A6" s="5"/>
      <c r="B6" s="7">
        <v>2</v>
      </c>
      <c r="C6" s="90"/>
      <c r="D6" s="90"/>
      <c r="E6" s="90"/>
      <c r="F6" s="238"/>
      <c r="G6" s="239"/>
      <c r="H6" s="239"/>
      <c r="I6" s="239"/>
      <c r="J6" s="239"/>
      <c r="K6" s="239"/>
      <c r="L6" s="239"/>
      <c r="M6" s="239"/>
      <c r="N6" s="239"/>
    </row>
    <row r="7" spans="1:15" ht="20.399999999999999" customHeight="1" x14ac:dyDescent="0.45">
      <c r="A7" s="5"/>
      <c r="B7" s="7">
        <v>3</v>
      </c>
      <c r="C7" s="90"/>
      <c r="D7" s="90"/>
      <c r="E7" s="90"/>
      <c r="F7" s="238"/>
      <c r="G7" s="239"/>
      <c r="H7" s="239"/>
      <c r="I7" s="239"/>
      <c r="J7" s="239"/>
      <c r="K7" s="239"/>
      <c r="L7" s="239"/>
      <c r="M7" s="239"/>
      <c r="N7" s="239"/>
    </row>
    <row r="8" spans="1:15" ht="20.399999999999999" customHeight="1" x14ac:dyDescent="0.45">
      <c r="A8" s="5"/>
      <c r="B8" s="7">
        <v>4</v>
      </c>
      <c r="C8" s="90"/>
      <c r="D8" s="90"/>
      <c r="E8" s="90"/>
      <c r="F8" s="238"/>
      <c r="G8" s="239"/>
      <c r="H8" s="239"/>
      <c r="I8" s="239"/>
      <c r="J8" s="239"/>
      <c r="K8" s="239"/>
      <c r="L8" s="239"/>
      <c r="M8" s="239"/>
      <c r="N8" s="239"/>
    </row>
    <row r="9" spans="1:15" ht="20.399999999999999" customHeight="1" x14ac:dyDescent="0.45">
      <c r="A9" s="5"/>
      <c r="B9" s="7">
        <v>5</v>
      </c>
      <c r="C9" s="90"/>
      <c r="D9" s="90"/>
      <c r="E9" s="90"/>
      <c r="F9" s="238"/>
      <c r="G9" s="239"/>
      <c r="H9" s="239"/>
      <c r="I9" s="239"/>
      <c r="J9" s="239"/>
      <c r="K9" s="239"/>
      <c r="L9" s="239"/>
      <c r="M9" s="239"/>
      <c r="N9" s="239"/>
    </row>
    <row r="10" spans="1:15" ht="20.399999999999999" customHeight="1" x14ac:dyDescent="0.45">
      <c r="A10" s="5"/>
      <c r="B10" s="7">
        <v>6</v>
      </c>
      <c r="C10" s="90"/>
      <c r="D10" s="90"/>
      <c r="E10" s="90"/>
      <c r="F10" s="238"/>
      <c r="G10" s="239"/>
      <c r="H10" s="239"/>
      <c r="I10" s="239"/>
      <c r="J10" s="239"/>
      <c r="K10" s="239"/>
      <c r="L10" s="239"/>
      <c r="M10" s="239"/>
      <c r="N10" s="239"/>
    </row>
    <row r="11" spans="1:15" ht="20.399999999999999" customHeight="1" x14ac:dyDescent="0.45">
      <c r="A11" s="5"/>
      <c r="B11" s="7">
        <v>7</v>
      </c>
      <c r="C11" s="91"/>
      <c r="D11" s="90"/>
      <c r="E11" s="90"/>
      <c r="F11" s="238"/>
      <c r="G11" s="239"/>
      <c r="H11" s="239"/>
      <c r="I11" s="239"/>
      <c r="J11" s="239"/>
      <c r="K11" s="239"/>
      <c r="L11" s="239"/>
      <c r="M11" s="239"/>
      <c r="N11" s="239"/>
    </row>
    <row r="12" spans="1:15" ht="20.399999999999999" customHeight="1" x14ac:dyDescent="0.45">
      <c r="A12" s="5"/>
      <c r="B12" s="7">
        <v>8</v>
      </c>
      <c r="C12" s="90"/>
      <c r="D12" s="90"/>
      <c r="E12" s="90"/>
      <c r="F12" s="238"/>
      <c r="G12" s="239"/>
      <c r="H12" s="239"/>
      <c r="I12" s="239"/>
      <c r="J12" s="239"/>
      <c r="K12" s="239"/>
      <c r="L12" s="239"/>
      <c r="M12" s="239"/>
      <c r="N12" s="239"/>
    </row>
    <row r="13" spans="1:15" ht="20.399999999999999" customHeight="1" x14ac:dyDescent="0.45">
      <c r="A13" s="5"/>
      <c r="B13" s="7">
        <v>9</v>
      </c>
      <c r="C13" s="91"/>
      <c r="D13" s="90"/>
      <c r="E13" s="90"/>
      <c r="F13" s="238"/>
      <c r="G13" s="239"/>
      <c r="H13" s="239"/>
      <c r="I13" s="239"/>
      <c r="J13" s="239"/>
      <c r="K13" s="239"/>
      <c r="L13" s="239"/>
      <c r="M13" s="239"/>
      <c r="N13" s="239"/>
    </row>
    <row r="14" spans="1:15" ht="20.399999999999999" customHeight="1" x14ac:dyDescent="0.45">
      <c r="A14" s="5"/>
      <c r="B14" s="7">
        <v>10</v>
      </c>
      <c r="C14" s="90"/>
      <c r="D14" s="90"/>
      <c r="E14" s="90"/>
      <c r="F14" s="238"/>
      <c r="G14" s="239"/>
      <c r="H14" s="239"/>
      <c r="I14" s="239"/>
      <c r="J14" s="239"/>
      <c r="K14" s="239"/>
      <c r="L14" s="239"/>
      <c r="M14" s="239"/>
      <c r="N14" s="239"/>
    </row>
    <row r="15" spans="1:15" ht="20.399999999999999" customHeight="1" x14ac:dyDescent="0.45">
      <c r="A15" s="5"/>
      <c r="B15" s="7">
        <v>11</v>
      </c>
      <c r="C15" s="90"/>
      <c r="D15" s="90"/>
      <c r="E15" s="90"/>
      <c r="F15" s="238"/>
      <c r="G15" s="239"/>
      <c r="H15" s="239"/>
      <c r="I15" s="239"/>
      <c r="J15" s="239"/>
      <c r="K15" s="239"/>
      <c r="L15" s="239"/>
      <c r="M15" s="239"/>
      <c r="N15" s="239"/>
    </row>
    <row r="16" spans="1:15" ht="20.399999999999999" customHeight="1" x14ac:dyDescent="0.45">
      <c r="A16" s="5"/>
      <c r="B16" s="7">
        <v>12</v>
      </c>
      <c r="C16" s="90"/>
      <c r="D16" s="90"/>
      <c r="E16" s="90"/>
      <c r="F16" s="238"/>
      <c r="G16" s="239"/>
      <c r="H16" s="239"/>
      <c r="I16" s="239"/>
      <c r="J16" s="239"/>
      <c r="K16" s="239"/>
      <c r="L16" s="239"/>
      <c r="M16" s="239"/>
      <c r="N16" s="239"/>
    </row>
    <row r="17" spans="1:14" ht="20.399999999999999" customHeight="1" x14ac:dyDescent="0.45">
      <c r="A17" s="5"/>
      <c r="B17" s="7">
        <v>13</v>
      </c>
      <c r="C17" s="90"/>
      <c r="D17" s="90"/>
      <c r="E17" s="90"/>
      <c r="F17" s="238"/>
      <c r="G17" s="239"/>
      <c r="H17" s="239"/>
      <c r="I17" s="239"/>
      <c r="J17" s="239"/>
      <c r="K17" s="239"/>
      <c r="L17" s="239"/>
      <c r="M17" s="239"/>
      <c r="N17" s="239"/>
    </row>
    <row r="18" spans="1:14" ht="20.399999999999999" customHeight="1" x14ac:dyDescent="0.45">
      <c r="A18" s="5"/>
      <c r="B18" s="7">
        <v>14</v>
      </c>
      <c r="C18" s="90"/>
      <c r="D18" s="90"/>
      <c r="E18" s="90"/>
      <c r="F18" s="238"/>
      <c r="G18" s="239"/>
      <c r="H18" s="239"/>
      <c r="I18" s="239"/>
      <c r="J18" s="239"/>
      <c r="K18" s="239"/>
      <c r="L18" s="239"/>
      <c r="M18" s="239"/>
      <c r="N18" s="239"/>
    </row>
    <row r="19" spans="1:14" ht="20.399999999999999" customHeight="1" x14ac:dyDescent="0.45">
      <c r="A19" s="5"/>
      <c r="B19" s="7">
        <v>15</v>
      </c>
      <c r="C19" s="90"/>
      <c r="D19" s="90"/>
      <c r="E19" s="90"/>
      <c r="F19" s="238"/>
      <c r="G19" s="239"/>
      <c r="H19" s="239"/>
      <c r="I19" s="239"/>
      <c r="J19" s="239"/>
      <c r="K19" s="239"/>
      <c r="L19" s="239"/>
      <c r="M19" s="239"/>
      <c r="N19" s="239"/>
    </row>
    <row r="20" spans="1:14" ht="20.399999999999999" customHeight="1" x14ac:dyDescent="0.45">
      <c r="A20" s="5"/>
      <c r="B20" s="7">
        <v>16</v>
      </c>
      <c r="C20" s="90"/>
      <c r="D20" s="90"/>
      <c r="E20" s="90"/>
      <c r="F20" s="238"/>
      <c r="G20" s="239"/>
      <c r="H20" s="239"/>
      <c r="I20" s="239"/>
      <c r="J20" s="239"/>
      <c r="K20" s="239"/>
      <c r="L20" s="239"/>
      <c r="M20" s="239"/>
      <c r="N20" s="239"/>
    </row>
    <row r="21" spans="1:14" ht="20.399999999999999" customHeight="1" x14ac:dyDescent="0.45">
      <c r="A21" s="5"/>
      <c r="B21" s="7">
        <v>17</v>
      </c>
      <c r="C21" s="90"/>
      <c r="D21" s="90"/>
      <c r="E21" s="90"/>
      <c r="F21" s="238"/>
      <c r="G21" s="239"/>
      <c r="H21" s="239"/>
      <c r="I21" s="239"/>
      <c r="J21" s="239"/>
      <c r="K21" s="239"/>
      <c r="L21" s="239"/>
      <c r="M21" s="239"/>
      <c r="N21" s="239"/>
    </row>
    <row r="22" spans="1:14" ht="20.399999999999999" customHeight="1" x14ac:dyDescent="0.45">
      <c r="A22" s="5"/>
      <c r="B22" s="7">
        <v>18</v>
      </c>
      <c r="C22" s="90"/>
      <c r="D22" s="90"/>
      <c r="E22" s="90"/>
      <c r="F22" s="238"/>
      <c r="G22" s="239"/>
      <c r="H22" s="239"/>
      <c r="I22" s="239"/>
      <c r="J22" s="239"/>
      <c r="K22" s="239"/>
      <c r="L22" s="239"/>
      <c r="M22" s="239"/>
      <c r="N22" s="239"/>
    </row>
    <row r="23" spans="1:14" ht="20.399999999999999" customHeight="1" x14ac:dyDescent="0.45">
      <c r="A23" s="5"/>
      <c r="B23" s="7">
        <v>19</v>
      </c>
      <c r="C23" s="90"/>
      <c r="D23" s="90"/>
      <c r="E23" s="90"/>
      <c r="F23" s="238"/>
      <c r="G23" s="239"/>
      <c r="H23" s="239"/>
      <c r="I23" s="239"/>
      <c r="J23" s="239"/>
      <c r="K23" s="239"/>
      <c r="L23" s="239"/>
      <c r="M23" s="239"/>
      <c r="N23" s="239"/>
    </row>
    <row r="24" spans="1:14" ht="18" customHeight="1" x14ac:dyDescent="0.45">
      <c r="A24" s="5"/>
      <c r="B24" s="7">
        <v>20</v>
      </c>
      <c r="C24" s="90"/>
      <c r="D24" s="90"/>
      <c r="E24" s="90"/>
      <c r="F24" s="238"/>
      <c r="G24" s="239"/>
      <c r="H24" s="239"/>
      <c r="I24" s="239"/>
      <c r="J24" s="239"/>
      <c r="K24" s="239"/>
      <c r="L24" s="239"/>
      <c r="M24" s="239"/>
      <c r="N24" s="239"/>
    </row>
    <row r="25" spans="1:14" ht="18" customHeight="1" x14ac:dyDescent="0.45">
      <c r="A25" s="5"/>
      <c r="B25" s="7">
        <v>21</v>
      </c>
      <c r="C25" s="90"/>
      <c r="D25" s="90"/>
      <c r="E25" s="90"/>
      <c r="F25" s="238"/>
      <c r="G25" s="239"/>
      <c r="H25" s="239"/>
      <c r="I25" s="239"/>
      <c r="J25" s="239"/>
      <c r="K25" s="239"/>
      <c r="L25" s="239"/>
      <c r="M25" s="239"/>
      <c r="N25" s="239"/>
    </row>
    <row r="26" spans="1:14" ht="19.8" customHeight="1" x14ac:dyDescent="0.45">
      <c r="A26" s="5"/>
      <c r="B26" s="5"/>
      <c r="C26" s="240"/>
      <c r="D26" s="240"/>
      <c r="E26" s="240"/>
      <c r="F26" s="240"/>
      <c r="G26" s="240"/>
      <c r="H26" s="240"/>
      <c r="I26" s="240"/>
      <c r="J26" s="240"/>
      <c r="K26" s="240"/>
      <c r="L26" s="240"/>
      <c r="M26" s="240"/>
      <c r="N26" s="240"/>
    </row>
    <row r="27" spans="1:14" ht="18.600000000000001" customHeight="1" x14ac:dyDescent="0.45">
      <c r="A27" s="5"/>
      <c r="B27" s="229" t="s">
        <v>209</v>
      </c>
      <c r="C27" s="229"/>
      <c r="D27" s="231"/>
      <c r="E27" s="231"/>
      <c r="F27" s="231"/>
      <c r="G27" s="231"/>
      <c r="H27" s="231"/>
      <c r="I27" s="231"/>
      <c r="J27" s="231"/>
      <c r="K27" s="231"/>
      <c r="L27" s="231"/>
      <c r="M27" s="233" t="s">
        <v>94</v>
      </c>
      <c r="N27" s="233"/>
    </row>
    <row r="28" spans="1:14" ht="18.600000000000001" thickBot="1" x14ac:dyDescent="0.5">
      <c r="A28" s="5"/>
      <c r="B28" s="230"/>
      <c r="C28" s="230"/>
      <c r="D28" s="232"/>
      <c r="E28" s="232"/>
      <c r="F28" s="232"/>
      <c r="G28" s="232"/>
      <c r="H28" s="232"/>
      <c r="I28" s="232"/>
      <c r="J28" s="232"/>
      <c r="K28" s="232"/>
      <c r="L28" s="232"/>
      <c r="M28" s="234"/>
      <c r="N28" s="234"/>
    </row>
    <row r="29" spans="1:14" ht="18" customHeight="1" x14ac:dyDescent="0.45">
      <c r="A29" s="5"/>
    </row>
    <row r="30" spans="1:14" ht="22.2" customHeight="1" x14ac:dyDescent="0.45">
      <c r="A30" s="5"/>
      <c r="B30" s="236" t="s">
        <v>96</v>
      </c>
      <c r="C30" s="236"/>
      <c r="D30" s="236"/>
      <c r="E30" s="236"/>
      <c r="F30" s="236"/>
      <c r="G30" s="236"/>
      <c r="H30" s="236"/>
      <c r="I30" s="236"/>
      <c r="J30" s="236"/>
      <c r="K30" s="236"/>
      <c r="L30" s="236"/>
      <c r="M30" s="236"/>
      <c r="N30" s="236"/>
    </row>
    <row r="31" spans="1:14" ht="22.2" customHeight="1" x14ac:dyDescent="0.45">
      <c r="A31" s="5"/>
      <c r="B31" s="229" t="s">
        <v>95</v>
      </c>
      <c r="C31" s="229"/>
      <c r="D31" s="231"/>
      <c r="E31" s="231"/>
      <c r="F31" s="231"/>
      <c r="G31" s="231"/>
      <c r="H31" s="231"/>
      <c r="I31" s="231"/>
      <c r="J31" s="231"/>
      <c r="K31" s="231"/>
      <c r="L31" s="231"/>
      <c r="M31" s="233"/>
      <c r="N31" s="233"/>
    </row>
    <row r="32" spans="1:14" ht="22.2" customHeight="1" x14ac:dyDescent="0.45">
      <c r="A32" s="5"/>
      <c r="B32" s="229"/>
      <c r="C32" s="229"/>
      <c r="D32" s="231"/>
      <c r="E32" s="231"/>
      <c r="F32" s="231"/>
      <c r="G32" s="231"/>
      <c r="H32" s="231"/>
      <c r="I32" s="231"/>
      <c r="J32" s="231"/>
      <c r="K32" s="231"/>
      <c r="L32" s="231"/>
      <c r="M32" s="233"/>
      <c r="N32" s="233"/>
    </row>
    <row r="33" spans="1:14" x14ac:dyDescent="0.45">
      <c r="A33" s="5"/>
      <c r="B33" s="229" t="s">
        <v>208</v>
      </c>
      <c r="C33" s="229"/>
      <c r="D33" s="231"/>
      <c r="E33" s="231"/>
      <c r="F33" s="231"/>
      <c r="G33" s="231"/>
      <c r="H33" s="231"/>
      <c r="I33" s="231"/>
      <c r="J33" s="231"/>
      <c r="K33" s="231"/>
      <c r="L33" s="231"/>
      <c r="M33" s="233" t="s">
        <v>94</v>
      </c>
      <c r="N33" s="233"/>
    </row>
    <row r="34" spans="1:14" ht="18.600000000000001" thickBot="1" x14ac:dyDescent="0.5">
      <c r="A34" s="5"/>
      <c r="B34" s="230"/>
      <c r="C34" s="230"/>
      <c r="D34" s="232"/>
      <c r="E34" s="232"/>
      <c r="F34" s="232"/>
      <c r="G34" s="232"/>
      <c r="H34" s="232"/>
      <c r="I34" s="232"/>
      <c r="J34" s="232"/>
      <c r="K34" s="232"/>
      <c r="L34" s="232"/>
      <c r="M34" s="234"/>
      <c r="N34" s="234"/>
    </row>
    <row r="35" spans="1:14" x14ac:dyDescent="0.45">
      <c r="A35" s="5"/>
    </row>
    <row r="36" spans="1:14" x14ac:dyDescent="0.45">
      <c r="A36" s="235" t="s">
        <v>126</v>
      </c>
      <c r="B36" s="235"/>
      <c r="C36" s="235"/>
      <c r="D36" s="235"/>
      <c r="E36" s="235"/>
      <c r="F36" s="235"/>
      <c r="G36" s="235"/>
      <c r="H36" s="235"/>
      <c r="I36" s="235"/>
      <c r="J36" s="235"/>
      <c r="K36" s="235"/>
      <c r="L36" s="235"/>
      <c r="M36" s="235"/>
      <c r="N36" s="235"/>
    </row>
    <row r="37" spans="1:14" x14ac:dyDescent="0.45">
      <c r="A37" s="5"/>
    </row>
    <row r="38" spans="1:14" x14ac:dyDescent="0.45">
      <c r="A38" s="5"/>
    </row>
    <row r="39" spans="1:14" x14ac:dyDescent="0.45">
      <c r="A39" s="5"/>
    </row>
    <row r="40" spans="1:14" x14ac:dyDescent="0.45">
      <c r="A40" s="5"/>
    </row>
  </sheetData>
  <mergeCells count="35">
    <mergeCell ref="F12:N12"/>
    <mergeCell ref="F4:N4"/>
    <mergeCell ref="F5:N5"/>
    <mergeCell ref="F6:N6"/>
    <mergeCell ref="F7:N7"/>
    <mergeCell ref="F8:N8"/>
    <mergeCell ref="F9:N9"/>
    <mergeCell ref="F10:N10"/>
    <mergeCell ref="F11:N11"/>
    <mergeCell ref="F18:N18"/>
    <mergeCell ref="F19:N19"/>
    <mergeCell ref="F20:N20"/>
    <mergeCell ref="F21:N21"/>
    <mergeCell ref="A2:N2"/>
    <mergeCell ref="F13:N13"/>
    <mergeCell ref="F14:N14"/>
    <mergeCell ref="F15:N15"/>
    <mergeCell ref="F16:N16"/>
    <mergeCell ref="F17:N17"/>
    <mergeCell ref="F22:N22"/>
    <mergeCell ref="F24:N24"/>
    <mergeCell ref="F25:N25"/>
    <mergeCell ref="C26:N26"/>
    <mergeCell ref="F23:N23"/>
    <mergeCell ref="B27:C28"/>
    <mergeCell ref="D27:L28"/>
    <mergeCell ref="M27:N28"/>
    <mergeCell ref="A36:N36"/>
    <mergeCell ref="B30:N30"/>
    <mergeCell ref="B31:C32"/>
    <mergeCell ref="D31:L32"/>
    <mergeCell ref="M31:N32"/>
    <mergeCell ref="B33:C34"/>
    <mergeCell ref="D33:L34"/>
    <mergeCell ref="M33:N34"/>
  </mergeCells>
  <phoneticPr fontId="1"/>
  <dataValidations count="1">
    <dataValidation type="list" allowBlank="1" showInputMessage="1" showErrorMessage="1" sqref="D5:E25" xr:uid="{985BF3C1-F8AF-4191-B425-5F6500E93D4F}">
      <formula1>"●,"</formula1>
    </dataValidation>
  </dataValidations>
  <pageMargins left="0.70866141732283472" right="0.70866141732283472" top="0.74803149606299213" bottom="0.74803149606299213" header="0.31496062992125984" footer="0.31496062992125984"/>
  <pageSetup paperSize="9" scale="98"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1"/>
  <sheetViews>
    <sheetView view="pageBreakPreview" zoomScale="60" zoomScaleNormal="70" workbookViewId="0">
      <selection activeCell="J4" sqref="J4:R49"/>
    </sheetView>
  </sheetViews>
  <sheetFormatPr defaultRowHeight="18" x14ac:dyDescent="0.45"/>
  <cols>
    <col min="1" max="18" width="8.3984375" customWidth="1"/>
  </cols>
  <sheetData>
    <row r="1" spans="1:18" x14ac:dyDescent="0.45">
      <c r="A1" s="57" t="s">
        <v>37</v>
      </c>
      <c r="B1" s="57" t="s">
        <v>36</v>
      </c>
      <c r="C1" s="57"/>
      <c r="D1" s="57"/>
      <c r="E1" s="57"/>
      <c r="F1" s="57"/>
      <c r="G1" s="57"/>
      <c r="H1" s="57"/>
      <c r="I1" s="57"/>
      <c r="J1" s="57"/>
      <c r="K1" s="57"/>
      <c r="L1" s="57"/>
      <c r="M1" s="57"/>
      <c r="N1" s="57"/>
      <c r="O1" s="57"/>
      <c r="P1" s="57"/>
      <c r="Q1" s="57"/>
      <c r="R1" s="57"/>
    </row>
    <row r="2" spans="1:18" ht="13.5" customHeight="1" x14ac:dyDescent="0.45">
      <c r="A2" s="246" t="s">
        <v>36</v>
      </c>
      <c r="B2" s="246"/>
      <c r="C2" s="246"/>
      <c r="D2" s="246"/>
      <c r="E2" s="246"/>
      <c r="F2" s="246"/>
      <c r="G2" s="246"/>
      <c r="H2" s="246"/>
      <c r="I2" s="246"/>
      <c r="J2" s="246" t="s">
        <v>36</v>
      </c>
      <c r="K2" s="246"/>
      <c r="L2" s="246"/>
      <c r="M2" s="246"/>
      <c r="N2" s="246"/>
      <c r="O2" s="246"/>
      <c r="P2" s="246"/>
      <c r="Q2" s="246"/>
      <c r="R2" s="246"/>
    </row>
    <row r="3" spans="1:18" ht="13.5" customHeight="1" x14ac:dyDescent="0.45">
      <c r="A3" s="246"/>
      <c r="B3" s="246"/>
      <c r="C3" s="246"/>
      <c r="D3" s="246"/>
      <c r="E3" s="246"/>
      <c r="F3" s="246"/>
      <c r="G3" s="246"/>
      <c r="H3" s="246"/>
      <c r="I3" s="246"/>
      <c r="J3" s="246"/>
      <c r="K3" s="246"/>
      <c r="L3" s="246"/>
      <c r="M3" s="246"/>
      <c r="N3" s="246"/>
      <c r="O3" s="246"/>
      <c r="P3" s="246"/>
      <c r="Q3" s="246"/>
      <c r="R3" s="246"/>
    </row>
    <row r="4" spans="1:18" x14ac:dyDescent="0.45">
      <c r="A4" s="57"/>
      <c r="B4" s="57"/>
      <c r="C4" s="57"/>
      <c r="D4" s="57"/>
      <c r="E4" s="57"/>
      <c r="F4" s="57"/>
      <c r="G4" s="57"/>
      <c r="H4" s="57"/>
      <c r="I4" s="57"/>
      <c r="J4" s="252" t="s">
        <v>38</v>
      </c>
      <c r="K4" s="252"/>
      <c r="L4" s="252"/>
      <c r="M4" s="252"/>
      <c r="N4" s="252"/>
      <c r="O4" s="252"/>
      <c r="P4" s="252"/>
      <c r="Q4" s="252"/>
      <c r="R4" s="252"/>
    </row>
    <row r="5" spans="1:18" x14ac:dyDescent="0.45">
      <c r="A5" s="254" t="s">
        <v>39</v>
      </c>
      <c r="B5" s="255"/>
      <c r="C5" s="255"/>
      <c r="D5" s="255"/>
      <c r="E5" s="255"/>
      <c r="F5" s="255"/>
      <c r="G5" s="255"/>
      <c r="H5" s="255"/>
      <c r="I5" s="256"/>
      <c r="J5" s="253"/>
      <c r="K5" s="253"/>
      <c r="L5" s="253"/>
      <c r="M5" s="253"/>
      <c r="N5" s="253"/>
      <c r="O5" s="253"/>
      <c r="P5" s="253"/>
      <c r="Q5" s="253"/>
      <c r="R5" s="253"/>
    </row>
    <row r="6" spans="1:18" ht="7.8" customHeight="1" x14ac:dyDescent="0.45">
      <c r="A6" s="257"/>
      <c r="B6" s="258"/>
      <c r="C6" s="258"/>
      <c r="D6" s="258"/>
      <c r="E6" s="258"/>
      <c r="F6" s="258"/>
      <c r="G6" s="258"/>
      <c r="H6" s="258"/>
      <c r="I6" s="259"/>
      <c r="J6" s="253"/>
      <c r="K6" s="253"/>
      <c r="L6" s="253"/>
      <c r="M6" s="253"/>
      <c r="N6" s="253"/>
      <c r="O6" s="253"/>
      <c r="P6" s="253"/>
      <c r="Q6" s="253"/>
      <c r="R6" s="253"/>
    </row>
    <row r="7" spans="1:18" ht="13.5" customHeight="1" x14ac:dyDescent="0.45">
      <c r="A7" s="260" t="s">
        <v>231</v>
      </c>
      <c r="B7" s="261"/>
      <c r="C7" s="261"/>
      <c r="D7" s="261"/>
      <c r="E7" s="261"/>
      <c r="F7" s="261"/>
      <c r="G7" s="261"/>
      <c r="H7" s="261"/>
      <c r="I7" s="262"/>
      <c r="J7" s="253"/>
      <c r="K7" s="253"/>
      <c r="L7" s="253"/>
      <c r="M7" s="253"/>
      <c r="N7" s="253"/>
      <c r="O7" s="253"/>
      <c r="P7" s="253"/>
      <c r="Q7" s="253"/>
      <c r="R7" s="253"/>
    </row>
    <row r="8" spans="1:18" x14ac:dyDescent="0.45">
      <c r="A8" s="260"/>
      <c r="B8" s="261"/>
      <c r="C8" s="261"/>
      <c r="D8" s="261"/>
      <c r="E8" s="261"/>
      <c r="F8" s="261"/>
      <c r="G8" s="261"/>
      <c r="H8" s="261"/>
      <c r="I8" s="262"/>
      <c r="J8" s="253"/>
      <c r="K8" s="253"/>
      <c r="L8" s="253"/>
      <c r="M8" s="253"/>
      <c r="N8" s="253"/>
      <c r="O8" s="253"/>
      <c r="P8" s="253"/>
      <c r="Q8" s="253"/>
      <c r="R8" s="253"/>
    </row>
    <row r="9" spans="1:18" x14ac:dyDescent="0.45">
      <c r="A9" s="260"/>
      <c r="B9" s="261"/>
      <c r="C9" s="261"/>
      <c r="D9" s="261"/>
      <c r="E9" s="261"/>
      <c r="F9" s="261"/>
      <c r="G9" s="261"/>
      <c r="H9" s="261"/>
      <c r="I9" s="262"/>
      <c r="J9" s="253"/>
      <c r="K9" s="253"/>
      <c r="L9" s="253"/>
      <c r="M9" s="253"/>
      <c r="N9" s="253"/>
      <c r="O9" s="253"/>
      <c r="P9" s="253"/>
      <c r="Q9" s="253"/>
      <c r="R9" s="253"/>
    </row>
    <row r="10" spans="1:18" x14ac:dyDescent="0.45">
      <c r="A10" s="257" t="s">
        <v>40</v>
      </c>
      <c r="B10" s="258"/>
      <c r="C10" s="258"/>
      <c r="D10" s="258"/>
      <c r="E10" s="258"/>
      <c r="F10" s="258"/>
      <c r="G10" s="258"/>
      <c r="H10" s="258"/>
      <c r="I10" s="259"/>
      <c r="J10" s="253"/>
      <c r="K10" s="253"/>
      <c r="L10" s="253"/>
      <c r="M10" s="253"/>
      <c r="N10" s="253"/>
      <c r="O10" s="253"/>
      <c r="P10" s="253"/>
      <c r="Q10" s="253"/>
      <c r="R10" s="253"/>
    </row>
    <row r="11" spans="1:18" ht="7.8" customHeight="1" x14ac:dyDescent="0.45">
      <c r="A11" s="263"/>
      <c r="B11" s="264"/>
      <c r="C11" s="264"/>
      <c r="D11" s="264"/>
      <c r="E11" s="264"/>
      <c r="F11" s="264"/>
      <c r="G11" s="264"/>
      <c r="H11" s="264"/>
      <c r="I11" s="265"/>
      <c r="J11" s="253"/>
      <c r="K11" s="253"/>
      <c r="L11" s="253"/>
      <c r="M11" s="253"/>
      <c r="N11" s="253"/>
      <c r="O11" s="253"/>
      <c r="P11" s="253"/>
      <c r="Q11" s="253"/>
      <c r="R11" s="253"/>
    </row>
    <row r="12" spans="1:18" x14ac:dyDescent="0.45">
      <c r="A12" s="57"/>
      <c r="B12" s="57"/>
      <c r="C12" s="57"/>
      <c r="D12" s="57"/>
      <c r="E12" s="57"/>
      <c r="F12" s="57"/>
      <c r="G12" s="57"/>
      <c r="H12" s="57"/>
      <c r="I12" s="57"/>
      <c r="J12" s="253"/>
      <c r="K12" s="253"/>
      <c r="L12" s="253"/>
      <c r="M12" s="253"/>
      <c r="N12" s="253"/>
      <c r="O12" s="253"/>
      <c r="P12" s="253"/>
      <c r="Q12" s="253"/>
      <c r="R12" s="253"/>
    </row>
    <row r="13" spans="1:18" ht="13.5" customHeight="1" x14ac:dyDescent="0.45">
      <c r="A13" s="266" t="s">
        <v>41</v>
      </c>
      <c r="B13" s="269" t="s">
        <v>42</v>
      </c>
      <c r="C13" s="252"/>
      <c r="D13" s="252"/>
      <c r="E13" s="252"/>
      <c r="F13" s="252"/>
      <c r="G13" s="252"/>
      <c r="H13" s="252"/>
      <c r="I13" s="273" t="s">
        <v>16</v>
      </c>
      <c r="J13" s="253"/>
      <c r="K13" s="253"/>
      <c r="L13" s="253"/>
      <c r="M13" s="253"/>
      <c r="N13" s="253"/>
      <c r="O13" s="253"/>
      <c r="P13" s="253"/>
      <c r="Q13" s="253"/>
      <c r="R13" s="253"/>
    </row>
    <row r="14" spans="1:18" ht="10.199999999999999" customHeight="1" x14ac:dyDescent="0.45">
      <c r="A14" s="267"/>
      <c r="B14" s="270"/>
      <c r="C14" s="253"/>
      <c r="D14" s="253"/>
      <c r="E14" s="253"/>
      <c r="F14" s="253"/>
      <c r="G14" s="253"/>
      <c r="H14" s="253"/>
      <c r="I14" s="274"/>
      <c r="J14" s="253"/>
      <c r="K14" s="253"/>
      <c r="L14" s="253"/>
      <c r="M14" s="253"/>
      <c r="N14" s="253"/>
      <c r="O14" s="253"/>
      <c r="P14" s="253"/>
      <c r="Q14" s="253"/>
      <c r="R14" s="253"/>
    </row>
    <row r="15" spans="1:18" ht="10.199999999999999" customHeight="1" x14ac:dyDescent="0.45">
      <c r="A15" s="267"/>
      <c r="B15" s="270"/>
      <c r="C15" s="253"/>
      <c r="D15" s="253"/>
      <c r="E15" s="253"/>
      <c r="F15" s="253"/>
      <c r="G15" s="253"/>
      <c r="H15" s="253"/>
      <c r="I15" s="274"/>
      <c r="J15" s="253"/>
      <c r="K15" s="253"/>
      <c r="L15" s="253"/>
      <c r="M15" s="253"/>
      <c r="N15" s="253"/>
      <c r="O15" s="253"/>
      <c r="P15" s="253"/>
      <c r="Q15" s="253"/>
      <c r="R15" s="253"/>
    </row>
    <row r="16" spans="1:18" ht="10.199999999999999" customHeight="1" x14ac:dyDescent="0.45">
      <c r="A16" s="268"/>
      <c r="B16" s="271"/>
      <c r="C16" s="272"/>
      <c r="D16" s="272"/>
      <c r="E16" s="272"/>
      <c r="F16" s="272"/>
      <c r="G16" s="272"/>
      <c r="H16" s="272"/>
      <c r="I16" s="275"/>
      <c r="J16" s="253"/>
      <c r="K16" s="253"/>
      <c r="L16" s="253"/>
      <c r="M16" s="253"/>
      <c r="N16" s="253"/>
      <c r="O16" s="253"/>
      <c r="P16" s="253"/>
      <c r="Q16" s="253"/>
      <c r="R16" s="253"/>
    </row>
    <row r="17" spans="1:18" ht="10.199999999999999" customHeight="1" x14ac:dyDescent="0.45">
      <c r="A17" s="283" t="s">
        <v>20</v>
      </c>
      <c r="B17" s="269" t="s">
        <v>43</v>
      </c>
      <c r="C17" s="252"/>
      <c r="D17" s="252"/>
      <c r="E17" s="273" t="s">
        <v>21</v>
      </c>
      <c r="F17" s="254" t="s">
        <v>44</v>
      </c>
      <c r="G17" s="255"/>
      <c r="H17" s="252"/>
      <c r="I17" s="273" t="s">
        <v>15</v>
      </c>
      <c r="J17" s="253"/>
      <c r="K17" s="253"/>
      <c r="L17" s="253"/>
      <c r="M17" s="253"/>
      <c r="N17" s="253"/>
      <c r="O17" s="253"/>
      <c r="P17" s="253"/>
      <c r="Q17" s="253"/>
      <c r="R17" s="253"/>
    </row>
    <row r="18" spans="1:18" ht="10.199999999999999" customHeight="1" x14ac:dyDescent="0.45">
      <c r="A18" s="284"/>
      <c r="B18" s="270"/>
      <c r="C18" s="253"/>
      <c r="D18" s="253"/>
      <c r="E18" s="274"/>
      <c r="F18" s="257"/>
      <c r="G18" s="258"/>
      <c r="H18" s="253"/>
      <c r="I18" s="274"/>
      <c r="J18" s="253"/>
      <c r="K18" s="253"/>
      <c r="L18" s="253"/>
      <c r="M18" s="253"/>
      <c r="N18" s="253"/>
      <c r="O18" s="253"/>
      <c r="P18" s="253"/>
      <c r="Q18" s="253"/>
      <c r="R18" s="253"/>
    </row>
    <row r="19" spans="1:18" ht="10.199999999999999" customHeight="1" x14ac:dyDescent="0.45">
      <c r="A19" s="284"/>
      <c r="B19" s="270"/>
      <c r="C19" s="253"/>
      <c r="D19" s="253"/>
      <c r="E19" s="274"/>
      <c r="F19" s="257"/>
      <c r="G19" s="258"/>
      <c r="H19" s="253"/>
      <c r="I19" s="274"/>
      <c r="J19" s="253"/>
      <c r="K19" s="253"/>
      <c r="L19" s="253"/>
      <c r="M19" s="253"/>
      <c r="N19" s="253"/>
      <c r="O19" s="253"/>
      <c r="P19" s="253"/>
      <c r="Q19" s="253"/>
      <c r="R19" s="253"/>
    </row>
    <row r="20" spans="1:18" ht="13.5" customHeight="1" x14ac:dyDescent="0.45">
      <c r="A20" s="285"/>
      <c r="B20" s="271"/>
      <c r="C20" s="272"/>
      <c r="D20" s="272"/>
      <c r="E20" s="275"/>
      <c r="F20" s="263"/>
      <c r="G20" s="264"/>
      <c r="H20" s="272"/>
      <c r="I20" s="275"/>
      <c r="J20" s="253"/>
      <c r="K20" s="253"/>
      <c r="L20" s="253"/>
      <c r="M20" s="253"/>
      <c r="N20" s="253"/>
      <c r="O20" s="253"/>
      <c r="P20" s="253"/>
      <c r="Q20" s="253"/>
      <c r="R20" s="253"/>
    </row>
    <row r="21" spans="1:18" x14ac:dyDescent="0.45">
      <c r="A21" s="57"/>
      <c r="B21" s="57"/>
      <c r="C21" s="57"/>
      <c r="D21" s="57"/>
      <c r="E21" s="57"/>
      <c r="F21" s="57"/>
      <c r="G21" s="57"/>
      <c r="H21" s="57"/>
      <c r="I21" s="57"/>
      <c r="J21" s="253"/>
      <c r="K21" s="253"/>
      <c r="L21" s="253"/>
      <c r="M21" s="253"/>
      <c r="N21" s="253"/>
      <c r="O21" s="253"/>
      <c r="P21" s="253"/>
      <c r="Q21" s="253"/>
      <c r="R21" s="253"/>
    </row>
    <row r="22" spans="1:18" ht="13.5" customHeight="1" x14ac:dyDescent="0.45">
      <c r="A22" s="58" t="s">
        <v>45</v>
      </c>
      <c r="B22" s="152" t="s">
        <v>46</v>
      </c>
      <c r="C22" s="57"/>
      <c r="D22" s="57"/>
      <c r="E22" s="57"/>
      <c r="F22" s="57"/>
      <c r="G22" s="57"/>
      <c r="H22" s="57"/>
      <c r="I22" s="57"/>
      <c r="J22" s="253"/>
      <c r="K22" s="253"/>
      <c r="L22" s="253"/>
      <c r="M22" s="253"/>
      <c r="N22" s="253"/>
      <c r="O22" s="253"/>
      <c r="P22" s="253"/>
      <c r="Q22" s="253"/>
      <c r="R22" s="253"/>
    </row>
    <row r="23" spans="1:18" ht="13.5" customHeight="1" x14ac:dyDescent="0.45">
      <c r="A23" s="59"/>
      <c r="B23" s="60" t="s">
        <v>47</v>
      </c>
      <c r="C23" s="61" t="s">
        <v>48</v>
      </c>
      <c r="D23" s="61" t="s">
        <v>49</v>
      </c>
      <c r="E23" s="61" t="s">
        <v>50</v>
      </c>
      <c r="F23" s="61" t="s">
        <v>51</v>
      </c>
      <c r="G23" s="61" t="s">
        <v>52</v>
      </c>
      <c r="H23" s="61" t="s">
        <v>53</v>
      </c>
      <c r="I23" s="62" t="s">
        <v>54</v>
      </c>
      <c r="J23" s="253"/>
      <c r="K23" s="253"/>
      <c r="L23" s="253"/>
      <c r="M23" s="253"/>
      <c r="N23" s="253"/>
      <c r="O23" s="253"/>
      <c r="P23" s="253"/>
      <c r="Q23" s="253"/>
      <c r="R23" s="253"/>
    </row>
    <row r="24" spans="1:18" ht="13.5" customHeight="1" x14ac:dyDescent="0.45">
      <c r="A24" s="58" t="s">
        <v>55</v>
      </c>
      <c r="B24" s="63"/>
      <c r="C24" s="64"/>
      <c r="D24" s="64"/>
      <c r="E24" s="64"/>
      <c r="F24" s="64"/>
      <c r="G24" s="64"/>
      <c r="H24" s="64"/>
      <c r="I24" s="65"/>
      <c r="J24" s="253"/>
      <c r="K24" s="253"/>
      <c r="L24" s="253"/>
      <c r="M24" s="253"/>
      <c r="N24" s="253"/>
      <c r="O24" s="253"/>
      <c r="P24" s="253"/>
      <c r="Q24" s="253"/>
      <c r="R24" s="253"/>
    </row>
    <row r="25" spans="1:18" ht="13.5" customHeight="1" x14ac:dyDescent="0.45">
      <c r="A25" s="58" t="s">
        <v>56</v>
      </c>
      <c r="B25" s="66"/>
      <c r="C25" s="67"/>
      <c r="D25" s="67"/>
      <c r="E25" s="67"/>
      <c r="F25" s="67"/>
      <c r="G25" s="67"/>
      <c r="H25" s="67"/>
      <c r="I25" s="68"/>
      <c r="J25" s="253"/>
      <c r="K25" s="253"/>
      <c r="L25" s="253"/>
      <c r="M25" s="253"/>
      <c r="N25" s="253"/>
      <c r="O25" s="253"/>
      <c r="P25" s="253"/>
      <c r="Q25" s="253"/>
      <c r="R25" s="253"/>
    </row>
    <row r="26" spans="1:18" x14ac:dyDescent="0.45">
      <c r="A26" s="69"/>
      <c r="B26" s="60" t="s">
        <v>57</v>
      </c>
      <c r="C26" s="61" t="s">
        <v>58</v>
      </c>
      <c r="D26" s="61" t="s">
        <v>59</v>
      </c>
      <c r="E26" s="61" t="s">
        <v>60</v>
      </c>
      <c r="F26" s="61" t="s">
        <v>61</v>
      </c>
      <c r="G26" s="61" t="s">
        <v>62</v>
      </c>
      <c r="H26" s="61" t="s">
        <v>63</v>
      </c>
      <c r="I26" s="62" t="s">
        <v>64</v>
      </c>
      <c r="J26" s="253"/>
      <c r="K26" s="253"/>
      <c r="L26" s="253"/>
      <c r="M26" s="253"/>
      <c r="N26" s="253"/>
      <c r="O26" s="253"/>
      <c r="P26" s="253"/>
      <c r="Q26" s="253"/>
      <c r="R26" s="253"/>
    </row>
    <row r="27" spans="1:18" x14ac:dyDescent="0.45">
      <c r="A27" s="58" t="s">
        <v>55</v>
      </c>
      <c r="B27" s="63"/>
      <c r="C27" s="64"/>
      <c r="D27" s="64"/>
      <c r="E27" s="64"/>
      <c r="F27" s="64"/>
      <c r="G27" s="64"/>
      <c r="H27" s="64"/>
      <c r="I27" s="65"/>
      <c r="J27" s="253"/>
      <c r="K27" s="253"/>
      <c r="L27" s="253"/>
      <c r="M27" s="253"/>
      <c r="N27" s="253"/>
      <c r="O27" s="253"/>
      <c r="P27" s="253"/>
      <c r="Q27" s="253"/>
      <c r="R27" s="253"/>
    </row>
    <row r="28" spans="1:18" ht="18.600000000000001" thickBot="1" x14ac:dyDescent="0.5">
      <c r="A28" s="58" t="s">
        <v>56</v>
      </c>
      <c r="B28" s="66"/>
      <c r="C28" s="67"/>
      <c r="D28" s="67"/>
      <c r="E28" s="67"/>
      <c r="F28" s="67"/>
      <c r="G28" s="67"/>
      <c r="H28" s="70"/>
      <c r="I28" s="71"/>
      <c r="J28" s="253"/>
      <c r="K28" s="253"/>
      <c r="L28" s="253"/>
      <c r="M28" s="253"/>
      <c r="N28" s="253"/>
      <c r="O28" s="253"/>
      <c r="P28" s="253"/>
      <c r="Q28" s="253"/>
      <c r="R28" s="253"/>
    </row>
    <row r="29" spans="1:18" x14ac:dyDescent="0.45">
      <c r="A29" s="69"/>
      <c r="B29" s="72" t="s">
        <v>65</v>
      </c>
      <c r="C29" s="73" t="s">
        <v>66</v>
      </c>
      <c r="D29" s="73" t="s">
        <v>67</v>
      </c>
      <c r="E29" s="73" t="s">
        <v>68</v>
      </c>
      <c r="F29" s="73" t="s">
        <v>69</v>
      </c>
      <c r="G29" s="74" t="s">
        <v>70</v>
      </c>
      <c r="H29" s="276" t="s">
        <v>71</v>
      </c>
      <c r="I29" s="277"/>
      <c r="J29" s="253"/>
      <c r="K29" s="253"/>
      <c r="L29" s="253"/>
      <c r="M29" s="253"/>
      <c r="N29" s="253"/>
      <c r="O29" s="253"/>
      <c r="P29" s="253"/>
      <c r="Q29" s="253"/>
      <c r="R29" s="253"/>
    </row>
    <row r="30" spans="1:18" x14ac:dyDescent="0.45">
      <c r="A30" s="58" t="s">
        <v>55</v>
      </c>
      <c r="B30" s="75"/>
      <c r="C30" s="76"/>
      <c r="D30" s="76"/>
      <c r="E30" s="76"/>
      <c r="F30" s="76"/>
      <c r="G30" s="77"/>
      <c r="H30" s="78" t="s">
        <v>72</v>
      </c>
      <c r="I30" s="79" t="s">
        <v>192</v>
      </c>
      <c r="J30" s="253"/>
      <c r="K30" s="253"/>
      <c r="L30" s="253"/>
      <c r="M30" s="253"/>
      <c r="N30" s="253"/>
      <c r="O30" s="253"/>
      <c r="P30" s="253"/>
      <c r="Q30" s="253"/>
      <c r="R30" s="253"/>
    </row>
    <row r="31" spans="1:18" ht="18.600000000000001" thickBot="1" x14ac:dyDescent="0.5">
      <c r="A31" s="58" t="s">
        <v>56</v>
      </c>
      <c r="B31" s="80"/>
      <c r="C31" s="81"/>
      <c r="D31" s="81"/>
      <c r="E31" s="81"/>
      <c r="F31" s="81"/>
      <c r="G31" s="82"/>
      <c r="H31" s="83" t="s">
        <v>73</v>
      </c>
      <c r="I31" s="84" t="s">
        <v>192</v>
      </c>
      <c r="J31" s="253"/>
      <c r="K31" s="253"/>
      <c r="L31" s="253"/>
      <c r="M31" s="253"/>
      <c r="N31" s="253"/>
      <c r="O31" s="253"/>
      <c r="P31" s="253"/>
      <c r="Q31" s="253"/>
      <c r="R31" s="253"/>
    </row>
    <row r="32" spans="1:18" x14ac:dyDescent="0.45">
      <c r="A32" s="57"/>
      <c r="B32" s="57"/>
      <c r="C32" s="57"/>
      <c r="D32" s="57"/>
      <c r="E32" s="57"/>
      <c r="F32" s="57"/>
      <c r="G32" s="57"/>
      <c r="H32" s="57"/>
      <c r="I32" s="57"/>
      <c r="J32" s="253"/>
      <c r="K32" s="253"/>
      <c r="L32" s="253"/>
      <c r="M32" s="253"/>
      <c r="N32" s="253"/>
      <c r="O32" s="253"/>
      <c r="P32" s="253"/>
      <c r="Q32" s="253"/>
      <c r="R32" s="253"/>
    </row>
    <row r="33" spans="1:18" x14ac:dyDescent="0.45">
      <c r="A33" s="278" t="s">
        <v>74</v>
      </c>
      <c r="B33" s="278"/>
      <c r="C33" s="278"/>
      <c r="D33" s="58" t="s">
        <v>75</v>
      </c>
      <c r="E33" s="278" t="s">
        <v>76</v>
      </c>
      <c r="F33" s="278"/>
      <c r="G33" s="278"/>
      <c r="H33" s="278"/>
      <c r="I33" s="58" t="s">
        <v>77</v>
      </c>
      <c r="J33" s="253"/>
      <c r="K33" s="253"/>
      <c r="L33" s="253"/>
      <c r="M33" s="253"/>
      <c r="N33" s="253"/>
      <c r="O33" s="253"/>
      <c r="P33" s="253"/>
      <c r="Q33" s="253"/>
      <c r="R33" s="253"/>
    </row>
    <row r="34" spans="1:18" ht="10.199999999999999" customHeight="1" x14ac:dyDescent="0.45">
      <c r="A34" s="279"/>
      <c r="B34" s="279"/>
      <c r="C34" s="279"/>
      <c r="D34" s="280"/>
      <c r="E34" s="279"/>
      <c r="F34" s="279"/>
      <c r="G34" s="279"/>
      <c r="H34" s="279"/>
      <c r="I34" s="279"/>
      <c r="J34" s="253"/>
      <c r="K34" s="253"/>
      <c r="L34" s="253"/>
      <c r="M34" s="253"/>
      <c r="N34" s="253"/>
      <c r="O34" s="253"/>
      <c r="P34" s="253"/>
      <c r="Q34" s="253"/>
      <c r="R34" s="253"/>
    </row>
    <row r="35" spans="1:18" ht="10.199999999999999" customHeight="1" x14ac:dyDescent="0.45">
      <c r="A35" s="279"/>
      <c r="B35" s="279"/>
      <c r="C35" s="279"/>
      <c r="D35" s="281"/>
      <c r="E35" s="279"/>
      <c r="F35" s="279"/>
      <c r="G35" s="279"/>
      <c r="H35" s="279"/>
      <c r="I35" s="279"/>
      <c r="J35" s="253"/>
      <c r="K35" s="253"/>
      <c r="L35" s="253"/>
      <c r="M35" s="253"/>
      <c r="N35" s="253"/>
      <c r="O35" s="253"/>
      <c r="P35" s="253"/>
      <c r="Q35" s="253"/>
      <c r="R35" s="253"/>
    </row>
    <row r="36" spans="1:18" ht="10.199999999999999" customHeight="1" x14ac:dyDescent="0.45">
      <c r="A36" s="279"/>
      <c r="B36" s="279"/>
      <c r="C36" s="279"/>
      <c r="D36" s="282"/>
      <c r="E36" s="279"/>
      <c r="F36" s="279"/>
      <c r="G36" s="279"/>
      <c r="H36" s="279"/>
      <c r="I36" s="279"/>
      <c r="J36" s="253"/>
      <c r="K36" s="253"/>
      <c r="L36" s="253"/>
      <c r="M36" s="253"/>
      <c r="N36" s="253"/>
      <c r="O36" s="253"/>
      <c r="P36" s="253"/>
      <c r="Q36" s="253"/>
      <c r="R36" s="253"/>
    </row>
    <row r="37" spans="1:18" x14ac:dyDescent="0.45">
      <c r="A37" s="57"/>
      <c r="B37" s="57"/>
      <c r="C37" s="57"/>
      <c r="D37" s="57"/>
      <c r="E37" s="57"/>
      <c r="F37" s="57"/>
      <c r="G37" s="57"/>
      <c r="H37" s="57"/>
      <c r="I37" s="57"/>
      <c r="J37" s="253"/>
      <c r="K37" s="253"/>
      <c r="L37" s="253"/>
      <c r="M37" s="253"/>
      <c r="N37" s="253"/>
      <c r="O37" s="253"/>
      <c r="P37" s="253"/>
      <c r="Q37" s="253"/>
      <c r="R37" s="253"/>
    </row>
    <row r="38" spans="1:18" x14ac:dyDescent="0.45">
      <c r="A38" s="279" t="s">
        <v>38</v>
      </c>
      <c r="B38" s="279"/>
      <c r="C38" s="279"/>
      <c r="D38" s="279"/>
      <c r="E38" s="279"/>
      <c r="F38" s="279"/>
      <c r="G38" s="279"/>
      <c r="H38" s="279"/>
      <c r="I38" s="279"/>
      <c r="J38" s="253"/>
      <c r="K38" s="253"/>
      <c r="L38" s="253"/>
      <c r="M38" s="253"/>
      <c r="N38" s="253"/>
      <c r="O38" s="253"/>
      <c r="P38" s="253"/>
      <c r="Q38" s="253"/>
      <c r="R38" s="253"/>
    </row>
    <row r="39" spans="1:18" ht="10.199999999999999" customHeight="1" x14ac:dyDescent="0.45">
      <c r="A39" s="279"/>
      <c r="B39" s="279"/>
      <c r="C39" s="279"/>
      <c r="D39" s="279"/>
      <c r="E39" s="279"/>
      <c r="F39" s="279"/>
      <c r="G39" s="279"/>
      <c r="H39" s="279"/>
      <c r="I39" s="279"/>
      <c r="J39" s="253"/>
      <c r="K39" s="253"/>
      <c r="L39" s="253"/>
      <c r="M39" s="253"/>
      <c r="N39" s="253"/>
      <c r="O39" s="253"/>
      <c r="P39" s="253"/>
      <c r="Q39" s="253"/>
      <c r="R39" s="253"/>
    </row>
    <row r="40" spans="1:18" ht="10.199999999999999" customHeight="1" x14ac:dyDescent="0.45">
      <c r="A40" s="279"/>
      <c r="B40" s="279"/>
      <c r="C40" s="279"/>
      <c r="D40" s="279"/>
      <c r="E40" s="279"/>
      <c r="F40" s="279"/>
      <c r="G40" s="279"/>
      <c r="H40" s="279"/>
      <c r="I40" s="279"/>
      <c r="J40" s="253"/>
      <c r="K40" s="253"/>
      <c r="L40" s="253"/>
      <c r="M40" s="253"/>
      <c r="N40" s="253"/>
      <c r="O40" s="253"/>
      <c r="P40" s="253"/>
      <c r="Q40" s="253"/>
      <c r="R40" s="253"/>
    </row>
    <row r="41" spans="1:18" ht="10.199999999999999" customHeight="1" x14ac:dyDescent="0.45">
      <c r="A41" s="279"/>
      <c r="B41" s="279"/>
      <c r="C41" s="279"/>
      <c r="D41" s="279"/>
      <c r="E41" s="279"/>
      <c r="F41" s="279"/>
      <c r="G41" s="279"/>
      <c r="H41" s="279"/>
      <c r="I41" s="279"/>
      <c r="J41" s="253"/>
      <c r="K41" s="253"/>
      <c r="L41" s="253"/>
      <c r="M41" s="253"/>
      <c r="N41" s="253"/>
      <c r="O41" s="253"/>
      <c r="P41" s="253"/>
      <c r="Q41" s="253"/>
      <c r="R41" s="253"/>
    </row>
    <row r="42" spans="1:18" ht="10.199999999999999" customHeight="1" x14ac:dyDescent="0.45">
      <c r="A42" s="279"/>
      <c r="B42" s="279"/>
      <c r="C42" s="279"/>
      <c r="D42" s="279"/>
      <c r="E42" s="279"/>
      <c r="F42" s="279"/>
      <c r="G42" s="279"/>
      <c r="H42" s="279"/>
      <c r="I42" s="279"/>
      <c r="J42" s="253"/>
      <c r="K42" s="253"/>
      <c r="L42" s="253"/>
      <c r="M42" s="253"/>
      <c r="N42" s="253"/>
      <c r="O42" s="253"/>
      <c r="P42" s="253"/>
      <c r="Q42" s="253"/>
      <c r="R42" s="253"/>
    </row>
    <row r="43" spans="1:18" ht="10.199999999999999" customHeight="1" x14ac:dyDescent="0.45">
      <c r="A43" s="279"/>
      <c r="B43" s="279"/>
      <c r="C43" s="279"/>
      <c r="D43" s="279"/>
      <c r="E43" s="279"/>
      <c r="F43" s="279"/>
      <c r="G43" s="279"/>
      <c r="H43" s="279"/>
      <c r="I43" s="279"/>
      <c r="J43" s="253"/>
      <c r="K43" s="253"/>
      <c r="L43" s="253"/>
      <c r="M43" s="253"/>
      <c r="N43" s="253"/>
      <c r="O43" s="253"/>
      <c r="P43" s="253"/>
      <c r="Q43" s="253"/>
      <c r="R43" s="253"/>
    </row>
    <row r="44" spans="1:18" ht="10.199999999999999" customHeight="1" x14ac:dyDescent="0.45">
      <c r="A44" s="279"/>
      <c r="B44" s="279"/>
      <c r="C44" s="279"/>
      <c r="D44" s="279"/>
      <c r="E44" s="279"/>
      <c r="F44" s="279"/>
      <c r="G44" s="279"/>
      <c r="H44" s="279"/>
      <c r="I44" s="279"/>
      <c r="J44" s="253"/>
      <c r="K44" s="253"/>
      <c r="L44" s="253"/>
      <c r="M44" s="253"/>
      <c r="N44" s="253"/>
      <c r="O44" s="253"/>
      <c r="P44" s="253"/>
      <c r="Q44" s="253"/>
      <c r="R44" s="253"/>
    </row>
    <row r="45" spans="1:18" ht="10.199999999999999" customHeight="1" x14ac:dyDescent="0.45">
      <c r="A45" s="279"/>
      <c r="B45" s="279"/>
      <c r="C45" s="279"/>
      <c r="D45" s="279"/>
      <c r="E45" s="279"/>
      <c r="F45" s="279"/>
      <c r="G45" s="279"/>
      <c r="H45" s="279"/>
      <c r="I45" s="279"/>
      <c r="J45" s="253"/>
      <c r="K45" s="253"/>
      <c r="L45" s="253"/>
      <c r="M45" s="253"/>
      <c r="N45" s="253"/>
      <c r="O45" s="253"/>
      <c r="P45" s="253"/>
      <c r="Q45" s="253"/>
      <c r="R45" s="253"/>
    </row>
    <row r="46" spans="1:18" ht="10.199999999999999" customHeight="1" x14ac:dyDescent="0.45">
      <c r="A46" s="279"/>
      <c r="B46" s="279"/>
      <c r="C46" s="279"/>
      <c r="D46" s="279"/>
      <c r="E46" s="279"/>
      <c r="F46" s="279"/>
      <c r="G46" s="279"/>
      <c r="H46" s="279"/>
      <c r="I46" s="279"/>
      <c r="J46" s="253"/>
      <c r="K46" s="253"/>
      <c r="L46" s="253"/>
      <c r="M46" s="253"/>
      <c r="N46" s="253"/>
      <c r="O46" s="253"/>
      <c r="P46" s="253"/>
      <c r="Q46" s="253"/>
      <c r="R46" s="253"/>
    </row>
    <row r="47" spans="1:18" ht="10.199999999999999" customHeight="1" x14ac:dyDescent="0.45">
      <c r="A47" s="279"/>
      <c r="B47" s="279"/>
      <c r="C47" s="279"/>
      <c r="D47" s="279"/>
      <c r="E47" s="279"/>
      <c r="F47" s="279"/>
      <c r="G47" s="279"/>
      <c r="H47" s="279"/>
      <c r="I47" s="279"/>
      <c r="J47" s="253"/>
      <c r="K47" s="253"/>
      <c r="L47" s="253"/>
      <c r="M47" s="253"/>
      <c r="N47" s="253"/>
      <c r="O47" s="253"/>
      <c r="P47" s="253"/>
      <c r="Q47" s="253"/>
      <c r="R47" s="253"/>
    </row>
    <row r="48" spans="1:18" ht="10.199999999999999" customHeight="1" x14ac:dyDescent="0.45">
      <c r="A48" s="279"/>
      <c r="B48" s="279"/>
      <c r="C48" s="279"/>
      <c r="D48" s="279"/>
      <c r="E48" s="279"/>
      <c r="F48" s="279"/>
      <c r="G48" s="279"/>
      <c r="H48" s="279"/>
      <c r="I48" s="279"/>
      <c r="J48" s="253"/>
      <c r="K48" s="253"/>
      <c r="L48" s="253"/>
      <c r="M48" s="253"/>
      <c r="N48" s="253"/>
      <c r="O48" s="253"/>
      <c r="P48" s="253"/>
      <c r="Q48" s="253"/>
      <c r="R48" s="253"/>
    </row>
    <row r="49" spans="1:18" ht="10.199999999999999" customHeight="1" x14ac:dyDescent="0.45">
      <c r="A49" s="279"/>
      <c r="B49" s="279"/>
      <c r="C49" s="279"/>
      <c r="D49" s="279"/>
      <c r="E49" s="279"/>
      <c r="F49" s="279"/>
      <c r="G49" s="279"/>
      <c r="H49" s="279"/>
      <c r="I49" s="279"/>
      <c r="J49" s="253"/>
      <c r="K49" s="253"/>
      <c r="L49" s="253"/>
      <c r="M49" s="253"/>
      <c r="N49" s="253"/>
      <c r="O49" s="253"/>
      <c r="P49" s="253"/>
      <c r="Q49" s="253"/>
      <c r="R49" s="253"/>
    </row>
    <row r="50" spans="1:18" x14ac:dyDescent="0.45">
      <c r="A50" s="286" t="s">
        <v>78</v>
      </c>
      <c r="B50" s="286"/>
      <c r="C50" s="286"/>
      <c r="D50" s="286"/>
      <c r="E50" s="286"/>
      <c r="F50" s="286"/>
      <c r="G50" s="286"/>
      <c r="H50" s="286"/>
      <c r="I50" s="286"/>
      <c r="J50" s="286" t="s">
        <v>79</v>
      </c>
      <c r="K50" s="286"/>
      <c r="L50" s="286"/>
      <c r="M50" s="286"/>
      <c r="N50" s="286"/>
      <c r="O50" s="286"/>
      <c r="P50" s="286"/>
      <c r="Q50" s="286"/>
      <c r="R50" s="286"/>
    </row>
    <row r="51" spans="1:18" x14ac:dyDescent="0.45">
      <c r="A51" s="286" t="s">
        <v>80</v>
      </c>
      <c r="B51" s="286"/>
      <c r="C51" s="286"/>
      <c r="D51" s="286"/>
      <c r="E51" s="286"/>
      <c r="F51" s="286"/>
      <c r="G51" s="286"/>
      <c r="H51" s="286"/>
      <c r="I51" s="286"/>
      <c r="J51" s="286" t="s">
        <v>81</v>
      </c>
      <c r="K51" s="286"/>
      <c r="L51" s="286"/>
      <c r="M51" s="286"/>
      <c r="N51" s="286"/>
      <c r="O51" s="286"/>
      <c r="P51" s="286"/>
      <c r="Q51" s="286"/>
      <c r="R51" s="286"/>
    </row>
  </sheetData>
  <mergeCells count="29">
    <mergeCell ref="A38:I49"/>
    <mergeCell ref="A50:I50"/>
    <mergeCell ref="J50:R50"/>
    <mergeCell ref="A51:I51"/>
    <mergeCell ref="J51:R51"/>
    <mergeCell ref="E34:H36"/>
    <mergeCell ref="I34:I36"/>
    <mergeCell ref="A17:A20"/>
    <mergeCell ref="B17:B20"/>
    <mergeCell ref="C17:D20"/>
    <mergeCell ref="E17:E20"/>
    <mergeCell ref="F17:G20"/>
    <mergeCell ref="H17:H20"/>
    <mergeCell ref="A2:I3"/>
    <mergeCell ref="J2:R3"/>
    <mergeCell ref="J4:R49"/>
    <mergeCell ref="A5:I6"/>
    <mergeCell ref="A7:I9"/>
    <mergeCell ref="A10:I11"/>
    <mergeCell ref="A13:A16"/>
    <mergeCell ref="B13:B16"/>
    <mergeCell ref="C13:H16"/>
    <mergeCell ref="I13:I16"/>
    <mergeCell ref="I17:I20"/>
    <mergeCell ref="H29:I29"/>
    <mergeCell ref="A33:C33"/>
    <mergeCell ref="E33:H33"/>
    <mergeCell ref="A34:C36"/>
    <mergeCell ref="D34:D36"/>
  </mergeCells>
  <phoneticPr fontId="1"/>
  <pageMargins left="0.70866141732283472" right="0.70866141732283472" top="0.74803149606299213" bottom="0.74803149606299213" header="0.31496062992125984" footer="0.31496062992125984"/>
  <pageSetup paperSize="9" fitToHeight="0"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D538C-1E40-40D4-A04C-79A24E42A0FC}">
  <dimension ref="A1:K40"/>
  <sheetViews>
    <sheetView view="pageBreakPreview" topLeftCell="A7" zoomScaleNormal="85" zoomScaleSheetLayoutView="100" workbookViewId="0">
      <selection activeCell="M14" sqref="M14"/>
    </sheetView>
  </sheetViews>
  <sheetFormatPr defaultRowHeight="18" x14ac:dyDescent="0.45"/>
  <cols>
    <col min="1" max="1" width="3" customWidth="1"/>
    <col min="2" max="2" width="6" customWidth="1"/>
    <col min="3" max="3" width="19.3984375" customWidth="1"/>
    <col min="4" max="10" width="7.19921875" customWidth="1"/>
    <col min="11" max="11" width="3.19921875" customWidth="1"/>
  </cols>
  <sheetData>
    <row r="1" spans="1:11" ht="18.600000000000001" thickBot="1" x14ac:dyDescent="0.5">
      <c r="A1" s="112" t="s">
        <v>194</v>
      </c>
    </row>
    <row r="2" spans="1:11" x14ac:dyDescent="0.45">
      <c r="B2" s="241" t="s">
        <v>138</v>
      </c>
      <c r="C2" s="241"/>
      <c r="D2" s="241"/>
      <c r="E2" s="241"/>
      <c r="F2" s="241"/>
      <c r="G2" s="241"/>
      <c r="H2" s="241"/>
      <c r="I2" s="241"/>
      <c r="J2" s="241"/>
      <c r="K2" s="3"/>
    </row>
    <row r="3" spans="1:11" ht="6" customHeight="1" x14ac:dyDescent="0.45">
      <c r="B3" s="5"/>
      <c r="C3" s="5"/>
      <c r="D3" s="5"/>
      <c r="E3" s="5"/>
      <c r="F3" s="5"/>
      <c r="G3" s="5"/>
      <c r="H3" s="5"/>
      <c r="I3" s="5"/>
      <c r="J3" s="5"/>
    </row>
    <row r="4" spans="1:11" ht="20.399999999999999" customHeight="1" x14ac:dyDescent="0.45">
      <c r="B4" s="237" t="s">
        <v>34</v>
      </c>
      <c r="C4" s="237"/>
      <c r="D4" s="237"/>
      <c r="E4" s="5"/>
      <c r="F4" s="5"/>
      <c r="G4" s="5"/>
      <c r="H4" s="5"/>
      <c r="I4" s="5"/>
      <c r="J4" s="5"/>
    </row>
    <row r="5" spans="1:11" ht="20.399999999999999" customHeight="1" x14ac:dyDescent="0.45">
      <c r="B5" s="18"/>
      <c r="C5" s="102"/>
      <c r="D5" s="7" t="s">
        <v>15</v>
      </c>
      <c r="E5" s="5"/>
      <c r="F5" s="5"/>
      <c r="G5" s="5"/>
      <c r="H5" s="5"/>
      <c r="I5" s="5"/>
      <c r="J5" s="5"/>
    </row>
    <row r="6" spans="1:11" ht="20.399999999999999" customHeight="1" x14ac:dyDescent="0.45">
      <c r="B6" s="5"/>
      <c r="C6" s="5"/>
      <c r="D6" s="5"/>
      <c r="E6" s="5"/>
      <c r="F6" s="5"/>
      <c r="G6" s="5"/>
      <c r="H6" s="5"/>
      <c r="I6" s="5"/>
      <c r="J6" s="5"/>
    </row>
    <row r="7" spans="1:11" ht="20.399999999999999" customHeight="1" x14ac:dyDescent="0.45">
      <c r="B7" s="237" t="s">
        <v>35</v>
      </c>
      <c r="C7" s="237"/>
      <c r="D7" s="237"/>
      <c r="E7" s="244" t="str">
        <f>IF(I19&gt;23,"※上限は２２泊です。修正してください。","")</f>
        <v/>
      </c>
      <c r="F7" s="244"/>
      <c r="G7" s="244"/>
      <c r="H7" s="244"/>
      <c r="I7" s="244"/>
      <c r="J7" s="244"/>
    </row>
    <row r="8" spans="1:11" ht="20.399999999999999" customHeight="1" x14ac:dyDescent="0.45">
      <c r="B8" s="19"/>
      <c r="C8" s="20" t="s">
        <v>139</v>
      </c>
      <c r="D8" s="20"/>
      <c r="E8" s="21" t="s">
        <v>141</v>
      </c>
      <c r="F8" s="21"/>
      <c r="G8" s="21" t="s">
        <v>142</v>
      </c>
      <c r="H8" s="21"/>
      <c r="I8" s="20" t="s">
        <v>140</v>
      </c>
      <c r="J8" s="20"/>
    </row>
    <row r="9" spans="1:11" ht="20.399999999999999" customHeight="1" x14ac:dyDescent="0.45">
      <c r="B9" s="22">
        <v>1</v>
      </c>
      <c r="C9" s="92"/>
      <c r="D9" s="7" t="s">
        <v>16</v>
      </c>
      <c r="E9" s="94"/>
      <c r="F9" s="7" t="s">
        <v>22</v>
      </c>
      <c r="G9" s="94"/>
      <c r="H9" s="7" t="s">
        <v>22</v>
      </c>
      <c r="I9" s="96"/>
      <c r="J9" s="7" t="s">
        <v>21</v>
      </c>
    </row>
    <row r="10" spans="1:11" ht="20.399999999999999" customHeight="1" x14ac:dyDescent="0.45">
      <c r="B10" s="22">
        <v>2</v>
      </c>
      <c r="C10" s="92"/>
      <c r="D10" s="7" t="s">
        <v>16</v>
      </c>
      <c r="E10" s="94"/>
      <c r="F10" s="7" t="s">
        <v>22</v>
      </c>
      <c r="G10" s="94"/>
      <c r="H10" s="7" t="s">
        <v>22</v>
      </c>
      <c r="I10" s="96"/>
      <c r="J10" s="7" t="s">
        <v>21</v>
      </c>
    </row>
    <row r="11" spans="1:11" ht="20.399999999999999" customHeight="1" x14ac:dyDescent="0.45">
      <c r="B11" s="22">
        <v>3</v>
      </c>
      <c r="C11" s="92"/>
      <c r="D11" s="7" t="s">
        <v>16</v>
      </c>
      <c r="E11" s="94"/>
      <c r="F11" s="7" t="s">
        <v>22</v>
      </c>
      <c r="G11" s="94"/>
      <c r="H11" s="7" t="s">
        <v>22</v>
      </c>
      <c r="I11" s="96"/>
      <c r="J11" s="7" t="s">
        <v>21</v>
      </c>
    </row>
    <row r="12" spans="1:11" ht="20.399999999999999" customHeight="1" x14ac:dyDescent="0.45">
      <c r="B12" s="22">
        <v>4</v>
      </c>
      <c r="C12" s="92"/>
      <c r="D12" s="7" t="s">
        <v>16</v>
      </c>
      <c r="E12" s="94"/>
      <c r="F12" s="7" t="s">
        <v>22</v>
      </c>
      <c r="G12" s="94"/>
      <c r="H12" s="7" t="s">
        <v>22</v>
      </c>
      <c r="I12" s="96"/>
      <c r="J12" s="7" t="s">
        <v>21</v>
      </c>
    </row>
    <row r="13" spans="1:11" ht="20.399999999999999" customHeight="1" x14ac:dyDescent="0.45">
      <c r="B13" s="22">
        <v>5</v>
      </c>
      <c r="C13" s="92"/>
      <c r="D13" s="7" t="s">
        <v>16</v>
      </c>
      <c r="E13" s="94"/>
      <c r="F13" s="7" t="s">
        <v>22</v>
      </c>
      <c r="G13" s="94"/>
      <c r="H13" s="7" t="s">
        <v>22</v>
      </c>
      <c r="I13" s="96"/>
      <c r="J13" s="7" t="s">
        <v>21</v>
      </c>
    </row>
    <row r="14" spans="1:11" ht="20.399999999999999" customHeight="1" x14ac:dyDescent="0.45">
      <c r="B14" s="22">
        <v>6</v>
      </c>
      <c r="C14" s="92"/>
      <c r="D14" s="7" t="s">
        <v>16</v>
      </c>
      <c r="E14" s="94"/>
      <c r="F14" s="7" t="s">
        <v>22</v>
      </c>
      <c r="G14" s="94"/>
      <c r="H14" s="7" t="s">
        <v>22</v>
      </c>
      <c r="I14" s="96"/>
      <c r="J14" s="7" t="s">
        <v>21</v>
      </c>
    </row>
    <row r="15" spans="1:11" ht="20.399999999999999" customHeight="1" x14ac:dyDescent="0.45">
      <c r="B15" s="22">
        <v>7</v>
      </c>
      <c r="C15" s="92"/>
      <c r="D15" s="7" t="s">
        <v>16</v>
      </c>
      <c r="E15" s="94"/>
      <c r="F15" s="7" t="s">
        <v>22</v>
      </c>
      <c r="G15" s="94"/>
      <c r="H15" s="7" t="s">
        <v>22</v>
      </c>
      <c r="I15" s="96"/>
      <c r="J15" s="7" t="s">
        <v>21</v>
      </c>
    </row>
    <row r="16" spans="1:11" ht="20.399999999999999" customHeight="1" x14ac:dyDescent="0.45">
      <c r="B16" s="22">
        <v>8</v>
      </c>
      <c r="C16" s="92"/>
      <c r="D16" s="7" t="s">
        <v>16</v>
      </c>
      <c r="E16" s="94"/>
      <c r="F16" s="7" t="s">
        <v>22</v>
      </c>
      <c r="G16" s="94"/>
      <c r="H16" s="7" t="s">
        <v>22</v>
      </c>
      <c r="I16" s="96"/>
      <c r="J16" s="7" t="s">
        <v>21</v>
      </c>
    </row>
    <row r="17" spans="2:10" ht="20.399999999999999" customHeight="1" x14ac:dyDescent="0.45">
      <c r="B17" s="22">
        <v>9</v>
      </c>
      <c r="C17" s="92"/>
      <c r="D17" s="7" t="s">
        <v>16</v>
      </c>
      <c r="E17" s="94"/>
      <c r="F17" s="7" t="s">
        <v>22</v>
      </c>
      <c r="G17" s="94"/>
      <c r="H17" s="7" t="s">
        <v>22</v>
      </c>
      <c r="I17" s="96"/>
      <c r="J17" s="7" t="s">
        <v>21</v>
      </c>
    </row>
    <row r="18" spans="2:10" ht="20.399999999999999" customHeight="1" thickBot="1" x14ac:dyDescent="0.5">
      <c r="B18" s="23">
        <v>10</v>
      </c>
      <c r="C18" s="93"/>
      <c r="D18" s="24" t="s">
        <v>16</v>
      </c>
      <c r="E18" s="95"/>
      <c r="F18" s="24" t="s">
        <v>22</v>
      </c>
      <c r="G18" s="95"/>
      <c r="H18" s="24" t="s">
        <v>22</v>
      </c>
      <c r="I18" s="97"/>
      <c r="J18" s="24" t="s">
        <v>21</v>
      </c>
    </row>
    <row r="19" spans="2:10" ht="20.399999999999999" customHeight="1" thickTop="1" x14ac:dyDescent="0.45">
      <c r="B19" s="98"/>
      <c r="C19" s="99">
        <f>SUM(C9:C18)</f>
        <v>0</v>
      </c>
      <c r="D19" s="100" t="s">
        <v>16</v>
      </c>
      <c r="E19" s="101">
        <f>SUM(E9:E18)</f>
        <v>0</v>
      </c>
      <c r="F19" s="100" t="s">
        <v>22</v>
      </c>
      <c r="G19" s="101">
        <f>SUM(G9:G18)</f>
        <v>0</v>
      </c>
      <c r="H19" s="100" t="s">
        <v>22</v>
      </c>
      <c r="I19" s="101">
        <f>SUM(I9:I18)</f>
        <v>0</v>
      </c>
      <c r="J19" s="100" t="s">
        <v>21</v>
      </c>
    </row>
    <row r="20" spans="2:10" ht="20.399999999999999" customHeight="1" x14ac:dyDescent="0.45">
      <c r="B20" s="5"/>
      <c r="C20" s="5"/>
      <c r="D20" s="5"/>
      <c r="E20" s="5"/>
      <c r="F20" s="5"/>
      <c r="G20" s="5"/>
      <c r="H20" s="5"/>
      <c r="I20" s="5"/>
      <c r="J20" s="5"/>
    </row>
    <row r="21" spans="2:10" ht="20.399999999999999" customHeight="1" x14ac:dyDescent="0.45">
      <c r="B21" s="237" t="s">
        <v>32</v>
      </c>
      <c r="C21" s="237"/>
      <c r="D21" s="237"/>
      <c r="E21" s="5"/>
      <c r="F21" s="5"/>
      <c r="G21" s="5"/>
      <c r="H21" s="5"/>
      <c r="I21" s="5"/>
      <c r="J21" s="5"/>
    </row>
    <row r="22" spans="2:10" ht="20.399999999999999" customHeight="1" x14ac:dyDescent="0.45">
      <c r="B22" s="25"/>
      <c r="C22" s="21" t="s">
        <v>26</v>
      </c>
      <c r="D22" s="21"/>
      <c r="E22" s="21" t="s">
        <v>23</v>
      </c>
      <c r="F22" s="21"/>
      <c r="G22" s="21" t="s">
        <v>24</v>
      </c>
      <c r="H22" s="21"/>
      <c r="I22" s="21" t="s">
        <v>25</v>
      </c>
      <c r="J22" s="21"/>
    </row>
    <row r="23" spans="2:10" ht="20.399999999999999" customHeight="1" x14ac:dyDescent="0.45">
      <c r="B23" s="22">
        <v>1</v>
      </c>
      <c r="C23" s="26">
        <f t="shared" ref="C23:C32" si="0">IFERROR(IF(((C9+I23)/I9)&gt;9800,9800*I9,C9),0)</f>
        <v>0</v>
      </c>
      <c r="D23" s="27" t="s">
        <v>16</v>
      </c>
      <c r="E23" s="28">
        <f t="shared" ref="E23:E32" si="1">I9-E9</f>
        <v>0</v>
      </c>
      <c r="F23" s="27" t="s">
        <v>22</v>
      </c>
      <c r="G23" s="28">
        <f t="shared" ref="G23:G32" si="2">I9-G9</f>
        <v>0</v>
      </c>
      <c r="H23" s="27" t="s">
        <v>22</v>
      </c>
      <c r="I23" s="26">
        <f t="shared" ref="I23:I32" si="3">700*E23+1500*G23</f>
        <v>0</v>
      </c>
      <c r="J23" s="27" t="s">
        <v>16</v>
      </c>
    </row>
    <row r="24" spans="2:10" ht="18" customHeight="1" x14ac:dyDescent="0.45">
      <c r="B24" s="22">
        <v>2</v>
      </c>
      <c r="C24" s="26">
        <f t="shared" si="0"/>
        <v>0</v>
      </c>
      <c r="D24" s="27" t="s">
        <v>16</v>
      </c>
      <c r="E24" s="28">
        <f t="shared" si="1"/>
        <v>0</v>
      </c>
      <c r="F24" s="27" t="s">
        <v>22</v>
      </c>
      <c r="G24" s="28">
        <f t="shared" si="2"/>
        <v>0</v>
      </c>
      <c r="H24" s="27" t="s">
        <v>22</v>
      </c>
      <c r="I24" s="26">
        <f t="shared" si="3"/>
        <v>0</v>
      </c>
      <c r="J24" s="27" t="s">
        <v>16</v>
      </c>
    </row>
    <row r="25" spans="2:10" ht="18" customHeight="1" x14ac:dyDescent="0.45">
      <c r="B25" s="22">
        <v>3</v>
      </c>
      <c r="C25" s="26">
        <f t="shared" si="0"/>
        <v>0</v>
      </c>
      <c r="D25" s="27" t="s">
        <v>16</v>
      </c>
      <c r="E25" s="28">
        <f t="shared" si="1"/>
        <v>0</v>
      </c>
      <c r="F25" s="27" t="s">
        <v>22</v>
      </c>
      <c r="G25" s="28">
        <f t="shared" si="2"/>
        <v>0</v>
      </c>
      <c r="H25" s="27" t="s">
        <v>22</v>
      </c>
      <c r="I25" s="26">
        <f t="shared" si="3"/>
        <v>0</v>
      </c>
      <c r="J25" s="27" t="s">
        <v>16</v>
      </c>
    </row>
    <row r="26" spans="2:10" ht="19.8" customHeight="1" x14ac:dyDescent="0.45">
      <c r="B26" s="22">
        <v>4</v>
      </c>
      <c r="C26" s="26">
        <f t="shared" si="0"/>
        <v>0</v>
      </c>
      <c r="D26" s="27" t="s">
        <v>16</v>
      </c>
      <c r="E26" s="28">
        <f t="shared" si="1"/>
        <v>0</v>
      </c>
      <c r="F26" s="27" t="s">
        <v>22</v>
      </c>
      <c r="G26" s="28">
        <f t="shared" si="2"/>
        <v>0</v>
      </c>
      <c r="H26" s="27" t="s">
        <v>22</v>
      </c>
      <c r="I26" s="26">
        <f t="shared" si="3"/>
        <v>0</v>
      </c>
      <c r="J26" s="27" t="s">
        <v>16</v>
      </c>
    </row>
    <row r="27" spans="2:10" ht="18.600000000000001" customHeight="1" x14ac:dyDescent="0.45">
      <c r="B27" s="22">
        <v>5</v>
      </c>
      <c r="C27" s="26">
        <f t="shared" si="0"/>
        <v>0</v>
      </c>
      <c r="D27" s="27" t="s">
        <v>16</v>
      </c>
      <c r="E27" s="28">
        <f t="shared" si="1"/>
        <v>0</v>
      </c>
      <c r="F27" s="27" t="s">
        <v>22</v>
      </c>
      <c r="G27" s="28">
        <f t="shared" si="2"/>
        <v>0</v>
      </c>
      <c r="H27" s="27" t="s">
        <v>22</v>
      </c>
      <c r="I27" s="26">
        <f t="shared" si="3"/>
        <v>0</v>
      </c>
      <c r="J27" s="27" t="s">
        <v>16</v>
      </c>
    </row>
    <row r="28" spans="2:10" x14ac:dyDescent="0.45">
      <c r="B28" s="22">
        <v>6</v>
      </c>
      <c r="C28" s="26">
        <f t="shared" si="0"/>
        <v>0</v>
      </c>
      <c r="D28" s="27" t="s">
        <v>16</v>
      </c>
      <c r="E28" s="28">
        <f t="shared" si="1"/>
        <v>0</v>
      </c>
      <c r="F28" s="27" t="s">
        <v>22</v>
      </c>
      <c r="G28" s="28">
        <f t="shared" si="2"/>
        <v>0</v>
      </c>
      <c r="H28" s="27" t="s">
        <v>22</v>
      </c>
      <c r="I28" s="26">
        <f t="shared" si="3"/>
        <v>0</v>
      </c>
      <c r="J28" s="27" t="s">
        <v>16</v>
      </c>
    </row>
    <row r="29" spans="2:10" ht="18" customHeight="1" x14ac:dyDescent="0.45">
      <c r="B29" s="22">
        <v>7</v>
      </c>
      <c r="C29" s="26">
        <f t="shared" si="0"/>
        <v>0</v>
      </c>
      <c r="D29" s="27" t="s">
        <v>16</v>
      </c>
      <c r="E29" s="28">
        <f t="shared" si="1"/>
        <v>0</v>
      </c>
      <c r="F29" s="27" t="s">
        <v>22</v>
      </c>
      <c r="G29" s="28">
        <f t="shared" si="2"/>
        <v>0</v>
      </c>
      <c r="H29" s="27" t="s">
        <v>22</v>
      </c>
      <c r="I29" s="26">
        <f t="shared" si="3"/>
        <v>0</v>
      </c>
      <c r="J29" s="27" t="s">
        <v>16</v>
      </c>
    </row>
    <row r="30" spans="2:10" ht="22.2" customHeight="1" x14ac:dyDescent="0.45">
      <c r="B30" s="22">
        <v>8</v>
      </c>
      <c r="C30" s="26">
        <f t="shared" si="0"/>
        <v>0</v>
      </c>
      <c r="D30" s="27" t="s">
        <v>16</v>
      </c>
      <c r="E30" s="28">
        <f t="shared" si="1"/>
        <v>0</v>
      </c>
      <c r="F30" s="27" t="s">
        <v>22</v>
      </c>
      <c r="G30" s="28">
        <f t="shared" si="2"/>
        <v>0</v>
      </c>
      <c r="H30" s="27" t="s">
        <v>22</v>
      </c>
      <c r="I30" s="26">
        <f t="shared" si="3"/>
        <v>0</v>
      </c>
      <c r="J30" s="27" t="s">
        <v>16</v>
      </c>
    </row>
    <row r="31" spans="2:10" ht="22.2" customHeight="1" x14ac:dyDescent="0.45">
      <c r="B31" s="22">
        <v>9</v>
      </c>
      <c r="C31" s="26">
        <f t="shared" si="0"/>
        <v>0</v>
      </c>
      <c r="D31" s="27" t="s">
        <v>16</v>
      </c>
      <c r="E31" s="28">
        <f t="shared" si="1"/>
        <v>0</v>
      </c>
      <c r="F31" s="27" t="s">
        <v>22</v>
      </c>
      <c r="G31" s="28">
        <f t="shared" si="2"/>
        <v>0</v>
      </c>
      <c r="H31" s="27" t="s">
        <v>22</v>
      </c>
      <c r="I31" s="26">
        <f t="shared" si="3"/>
        <v>0</v>
      </c>
      <c r="J31" s="27" t="s">
        <v>16</v>
      </c>
    </row>
    <row r="32" spans="2:10" ht="22.2" customHeight="1" thickBot="1" x14ac:dyDescent="0.5">
      <c r="B32" s="23">
        <v>10</v>
      </c>
      <c r="C32" s="29">
        <f t="shared" si="0"/>
        <v>0</v>
      </c>
      <c r="D32" s="30" t="s">
        <v>16</v>
      </c>
      <c r="E32" s="31">
        <f t="shared" si="1"/>
        <v>0</v>
      </c>
      <c r="F32" s="30" t="s">
        <v>22</v>
      </c>
      <c r="G32" s="31">
        <f t="shared" si="2"/>
        <v>0</v>
      </c>
      <c r="H32" s="30" t="s">
        <v>22</v>
      </c>
      <c r="I32" s="29">
        <f t="shared" si="3"/>
        <v>0</v>
      </c>
      <c r="J32" s="30" t="s">
        <v>16</v>
      </c>
    </row>
    <row r="33" spans="1:10" ht="18.600000000000001" thickTop="1" x14ac:dyDescent="0.45">
      <c r="B33" s="32"/>
      <c r="C33" s="33">
        <f>SUM(C23:D32)</f>
        <v>0</v>
      </c>
      <c r="D33" s="34" t="s">
        <v>16</v>
      </c>
      <c r="E33" s="35">
        <f>SUM(E23:E32)</f>
        <v>0</v>
      </c>
      <c r="F33" s="36" t="s">
        <v>22</v>
      </c>
      <c r="G33" s="35">
        <f>SUM(G23:G32)</f>
        <v>0</v>
      </c>
      <c r="H33" s="36" t="s">
        <v>22</v>
      </c>
      <c r="I33" s="33">
        <f>SUM(I23:I32)</f>
        <v>0</v>
      </c>
      <c r="J33" s="34" t="s">
        <v>16</v>
      </c>
    </row>
    <row r="34" spans="1:10" x14ac:dyDescent="0.45">
      <c r="B34" s="5"/>
      <c r="C34" s="5"/>
      <c r="D34" s="5"/>
      <c r="E34" s="5"/>
      <c r="F34" s="5"/>
      <c r="G34" s="5"/>
      <c r="H34" s="5"/>
      <c r="I34" s="5"/>
      <c r="J34" s="5"/>
    </row>
    <row r="35" spans="1:10" x14ac:dyDescent="0.45">
      <c r="B35" s="5"/>
      <c r="C35" s="5"/>
      <c r="D35" s="5"/>
      <c r="E35" s="5"/>
      <c r="F35" s="5"/>
      <c r="G35" s="5"/>
      <c r="H35" s="5"/>
      <c r="I35" s="5"/>
      <c r="J35" s="5"/>
    </row>
    <row r="36" spans="1:10" x14ac:dyDescent="0.45">
      <c r="A36" s="235" t="s">
        <v>126</v>
      </c>
      <c r="B36" s="235"/>
      <c r="C36" s="235"/>
      <c r="D36" s="235"/>
      <c r="E36" s="235"/>
      <c r="F36" s="235"/>
      <c r="G36" s="235"/>
      <c r="H36" s="235"/>
      <c r="I36" s="235"/>
      <c r="J36" s="235"/>
    </row>
    <row r="37" spans="1:10" x14ac:dyDescent="0.45">
      <c r="B37" s="5"/>
      <c r="C37" s="5"/>
      <c r="D37" s="5"/>
      <c r="E37" s="5"/>
      <c r="F37" s="5"/>
      <c r="G37" s="5"/>
      <c r="H37" s="5"/>
      <c r="I37" s="5"/>
      <c r="J37" s="5"/>
    </row>
    <row r="38" spans="1:10" x14ac:dyDescent="0.45">
      <c r="B38" s="5"/>
      <c r="C38" s="5"/>
      <c r="D38" s="5"/>
      <c r="E38" s="5"/>
      <c r="F38" s="5"/>
      <c r="G38" s="5"/>
      <c r="H38" s="5"/>
      <c r="I38" s="5"/>
      <c r="J38" s="5"/>
    </row>
    <row r="39" spans="1:10" x14ac:dyDescent="0.45">
      <c r="B39" s="5"/>
      <c r="C39" s="5"/>
      <c r="D39" s="5"/>
      <c r="E39" s="5"/>
      <c r="F39" s="5"/>
      <c r="G39" s="5"/>
      <c r="H39" s="5"/>
      <c r="I39" s="5"/>
      <c r="J39" s="5"/>
    </row>
    <row r="40" spans="1:10" x14ac:dyDescent="0.45">
      <c r="B40" s="5"/>
      <c r="C40" s="5"/>
      <c r="D40" s="5"/>
      <c r="E40" s="5"/>
      <c r="F40" s="5"/>
      <c r="G40" s="5"/>
      <c r="H40" s="5"/>
      <c r="I40" s="5"/>
      <c r="J40" s="5"/>
    </row>
  </sheetData>
  <mergeCells count="6">
    <mergeCell ref="A36:J36"/>
    <mergeCell ref="B21:D21"/>
    <mergeCell ref="B7:D7"/>
    <mergeCell ref="E7:J7"/>
    <mergeCell ref="B2:J2"/>
    <mergeCell ref="B4:D4"/>
  </mergeCells>
  <phoneticPr fontId="1"/>
  <pageMargins left="0.70866141732283472" right="0.70866141732283472" top="0.74803149606299213" bottom="0.74803149606299213" header="0.31496062992125984" footer="0.31496062992125984"/>
  <pageSetup paperSize="9" scale="98"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B0203-E908-406E-B0A6-DFC4AA0EA577}">
  <dimension ref="A1:X42"/>
  <sheetViews>
    <sheetView view="pageBreakPreview" topLeftCell="A10" zoomScaleNormal="85" zoomScaleSheetLayoutView="100" workbookViewId="0">
      <selection activeCell="A8" sqref="A8:J8"/>
    </sheetView>
  </sheetViews>
  <sheetFormatPr defaultRowHeight="18" x14ac:dyDescent="0.45"/>
  <cols>
    <col min="1" max="1" width="2.19921875" customWidth="1"/>
    <col min="2" max="2" width="5.3984375" customWidth="1"/>
    <col min="3" max="3" width="13.5" customWidth="1"/>
    <col min="4" max="14" width="5.3984375" customWidth="1"/>
    <col min="15" max="15" width="3" customWidth="1"/>
    <col min="16" max="16" width="6" customWidth="1"/>
    <col min="17" max="17" width="19.3984375" customWidth="1"/>
    <col min="18" max="24" width="7.19921875" customWidth="1"/>
    <col min="25" max="25" width="3.19921875" customWidth="1"/>
  </cols>
  <sheetData>
    <row r="1" spans="1:24" x14ac:dyDescent="0.45">
      <c r="A1" s="207" t="s">
        <v>203</v>
      </c>
      <c r="B1" s="207"/>
      <c r="C1" s="207"/>
      <c r="D1" s="207"/>
      <c r="E1" s="207"/>
      <c r="F1" s="207"/>
      <c r="G1" s="207"/>
      <c r="H1" s="207"/>
      <c r="I1" s="207"/>
      <c r="J1" s="207"/>
      <c r="K1" s="207"/>
      <c r="L1" s="207"/>
      <c r="M1" s="207"/>
      <c r="N1" s="207"/>
      <c r="P1" s="207" t="s">
        <v>197</v>
      </c>
      <c r="Q1" s="207"/>
      <c r="R1" s="207"/>
      <c r="S1" s="207"/>
      <c r="T1" s="207"/>
      <c r="U1" s="207"/>
      <c r="V1" s="207"/>
      <c r="W1" s="207"/>
      <c r="X1" s="207"/>
    </row>
    <row r="2" spans="1:24" ht="18.600000000000001" thickBot="1" x14ac:dyDescent="0.5">
      <c r="A2" s="217" t="s">
        <v>14</v>
      </c>
      <c r="B2" s="217"/>
      <c r="C2" s="217"/>
      <c r="D2" s="217"/>
      <c r="E2" s="217"/>
      <c r="F2" s="217"/>
      <c r="G2" s="217"/>
      <c r="H2" s="217"/>
      <c r="I2" s="217"/>
      <c r="J2" s="217"/>
      <c r="P2" s="1" t="s">
        <v>114</v>
      </c>
    </row>
    <row r="3" spans="1:24" ht="18.600000000000001" thickBot="1" x14ac:dyDescent="0.5">
      <c r="A3" s="5"/>
      <c r="B3" s="226" t="s">
        <v>0</v>
      </c>
      <c r="C3" s="224"/>
      <c r="D3" s="11"/>
      <c r="E3" s="224" t="s">
        <v>17</v>
      </c>
      <c r="F3" s="224"/>
      <c r="G3" s="224" t="s">
        <v>18</v>
      </c>
      <c r="H3" s="224"/>
      <c r="I3" s="224" t="s">
        <v>19</v>
      </c>
      <c r="J3" s="225"/>
      <c r="P3" s="47" t="s">
        <v>29</v>
      </c>
      <c r="Q3" s="48" t="s">
        <v>115</v>
      </c>
      <c r="R3" s="49"/>
      <c r="S3" s="50"/>
      <c r="T3" s="50"/>
      <c r="U3" s="50"/>
      <c r="V3" s="50"/>
      <c r="W3" s="50"/>
      <c r="X3" s="51"/>
    </row>
    <row r="4" spans="1:24" ht="18.600000000000001" thickBot="1" x14ac:dyDescent="0.5">
      <c r="A4" s="10"/>
      <c r="B4" s="88" t="s">
        <v>29</v>
      </c>
      <c r="C4" s="86">
        <f>I4*2000</f>
        <v>0</v>
      </c>
      <c r="D4" s="87" t="s">
        <v>16</v>
      </c>
      <c r="E4" s="227">
        <f>MIN(①出勤簿!C5:C25,D26:D28)</f>
        <v>0</v>
      </c>
      <c r="F4" s="228"/>
      <c r="G4" s="228">
        <f>MAX(①出勤簿!C5:C25,D26:D28)</f>
        <v>0</v>
      </c>
      <c r="H4" s="228"/>
      <c r="I4" s="12">
        <f>COUNTA(①出勤簿!$D$5:$D$25)+COUNTA($E$26:$E$28)+ROUNDDOWN((COUNTA(①出勤簿!$E$5:$E$25)+COUNTA($F$26:$F$28))/2,0)</f>
        <v>0</v>
      </c>
      <c r="J4" s="13" t="s">
        <v>31</v>
      </c>
      <c r="K4" s="10"/>
      <c r="L4" s="10"/>
      <c r="M4" s="10"/>
      <c r="P4" s="40" t="s">
        <v>30</v>
      </c>
      <c r="Q4" s="41" t="s">
        <v>116</v>
      </c>
      <c r="R4" s="2"/>
      <c r="S4" s="10"/>
      <c r="T4" s="10"/>
      <c r="U4" s="10"/>
      <c r="V4" s="10"/>
      <c r="W4" s="10"/>
      <c r="X4" s="52"/>
    </row>
    <row r="5" spans="1:24" ht="18.600000000000001" thickBot="1" x14ac:dyDescent="0.5">
      <c r="A5" s="217" t="s">
        <v>88</v>
      </c>
      <c r="B5" s="217"/>
      <c r="C5" s="217"/>
      <c r="D5" s="217"/>
      <c r="E5" s="217"/>
      <c r="F5" s="217"/>
      <c r="G5" s="217"/>
      <c r="H5" s="217"/>
      <c r="I5" s="217"/>
      <c r="J5" s="217"/>
      <c r="K5" s="10"/>
      <c r="L5" s="10"/>
      <c r="M5" s="10"/>
      <c r="N5" s="10"/>
      <c r="P5" s="40" t="s">
        <v>99</v>
      </c>
      <c r="Q5" s="41" t="s">
        <v>118</v>
      </c>
      <c r="R5" s="2"/>
      <c r="S5" s="10"/>
      <c r="T5" s="10"/>
      <c r="U5" s="10"/>
      <c r="V5" s="10"/>
      <c r="W5" s="10"/>
      <c r="X5" s="52"/>
    </row>
    <row r="6" spans="1:24" ht="18" customHeight="1" thickBot="1" x14ac:dyDescent="0.5">
      <c r="B6" s="14"/>
      <c r="C6" s="11" t="s">
        <v>0</v>
      </c>
      <c r="D6" s="11"/>
      <c r="E6" s="224" t="s">
        <v>27</v>
      </c>
      <c r="F6" s="224"/>
      <c r="G6" s="224" t="s">
        <v>20</v>
      </c>
      <c r="H6" s="224"/>
      <c r="I6" s="224" t="s">
        <v>28</v>
      </c>
      <c r="J6" s="224"/>
      <c r="K6" s="224" t="s">
        <v>23</v>
      </c>
      <c r="L6" s="224"/>
      <c r="M6" s="224" t="s">
        <v>24</v>
      </c>
      <c r="N6" s="225"/>
      <c r="P6" s="56" t="s">
        <v>101</v>
      </c>
      <c r="Q6" s="44" t="s">
        <v>119</v>
      </c>
      <c r="R6" s="54"/>
      <c r="S6" s="37"/>
      <c r="T6" s="37"/>
      <c r="U6" s="37"/>
      <c r="V6" s="37"/>
      <c r="W6" s="37"/>
      <c r="X6" s="55"/>
    </row>
    <row r="7" spans="1:24" ht="18.600000000000001" thickBot="1" x14ac:dyDescent="0.5">
      <c r="B7" s="85" t="s">
        <v>30</v>
      </c>
      <c r="C7" s="86">
        <f>ROUNDDOWN((E7+I7)/2,0)</f>
        <v>0</v>
      </c>
      <c r="D7" s="87" t="s">
        <v>16</v>
      </c>
      <c r="E7" s="15">
        <f>③宿泊補助金計算書!C33</f>
        <v>0</v>
      </c>
      <c r="F7" s="16" t="s">
        <v>16</v>
      </c>
      <c r="G7" s="17">
        <f>③宿泊補助金計算書!I19</f>
        <v>0</v>
      </c>
      <c r="H7" s="16" t="s">
        <v>21</v>
      </c>
      <c r="I7" s="15">
        <f>③宿泊補助金計算書!I33</f>
        <v>0</v>
      </c>
      <c r="J7" s="16" t="s">
        <v>16</v>
      </c>
      <c r="K7" s="17">
        <f>③宿泊補助金計算書!E33</f>
        <v>0</v>
      </c>
      <c r="L7" s="16" t="s">
        <v>22</v>
      </c>
      <c r="M7" s="17">
        <f>③宿泊補助金計算書!I33</f>
        <v>0</v>
      </c>
      <c r="N7" s="13" t="s">
        <v>22</v>
      </c>
      <c r="P7" s="1" t="s">
        <v>113</v>
      </c>
    </row>
    <row r="8" spans="1:24" ht="18" customHeight="1" thickBot="1" x14ac:dyDescent="0.5">
      <c r="A8" s="217" t="s">
        <v>90</v>
      </c>
      <c r="B8" s="217"/>
      <c r="C8" s="217"/>
      <c r="D8" s="217"/>
      <c r="E8" s="217"/>
      <c r="F8" s="217"/>
      <c r="G8" s="217"/>
      <c r="H8" s="217"/>
      <c r="I8" s="217"/>
      <c r="J8" s="217"/>
      <c r="N8" s="10"/>
      <c r="P8" s="47" t="s">
        <v>29</v>
      </c>
      <c r="Q8" s="48" t="s">
        <v>131</v>
      </c>
      <c r="R8" s="49"/>
      <c r="S8" s="50"/>
      <c r="T8" s="50"/>
      <c r="U8" s="50"/>
      <c r="V8" s="50"/>
      <c r="W8" s="50"/>
      <c r="X8" s="51"/>
    </row>
    <row r="9" spans="1:24" ht="20.399999999999999" thickBot="1" x14ac:dyDescent="0.5">
      <c r="A9" s="5"/>
      <c r="B9" s="218" t="s">
        <v>89</v>
      </c>
      <c r="C9" s="219"/>
      <c r="D9" s="219"/>
      <c r="E9" s="220">
        <f>C4+C7</f>
        <v>0</v>
      </c>
      <c r="F9" s="220"/>
      <c r="G9" s="220"/>
      <c r="H9" s="220"/>
      <c r="I9" s="89" t="s">
        <v>16</v>
      </c>
      <c r="J9" s="5"/>
      <c r="P9" s="40" t="s">
        <v>30</v>
      </c>
      <c r="Q9" s="41" t="s">
        <v>130</v>
      </c>
      <c r="R9" s="2"/>
      <c r="S9" s="10"/>
      <c r="T9" s="10"/>
      <c r="U9" s="10"/>
      <c r="V9" s="10"/>
      <c r="W9" s="10"/>
      <c r="X9" s="52"/>
    </row>
    <row r="10" spans="1:24" ht="18" customHeight="1" x14ac:dyDescent="0.45">
      <c r="P10" s="40" t="s">
        <v>99</v>
      </c>
      <c r="Q10" s="41" t="s">
        <v>100</v>
      </c>
      <c r="R10" s="2"/>
      <c r="S10" s="10"/>
      <c r="T10" s="10"/>
      <c r="U10" s="10"/>
      <c r="V10" s="10"/>
      <c r="W10" s="10"/>
      <c r="X10" s="52"/>
    </row>
    <row r="11" spans="1:24" ht="18.600000000000001" customHeight="1" x14ac:dyDescent="0.45">
      <c r="A11" s="208" t="s">
        <v>93</v>
      </c>
      <c r="B11" s="209"/>
      <c r="C11" s="209"/>
      <c r="D11" s="209"/>
      <c r="E11" s="209"/>
      <c r="F11" s="209"/>
      <c r="G11" s="209"/>
      <c r="H11" s="209"/>
      <c r="I11" s="209"/>
      <c r="J11" s="209"/>
      <c r="K11" s="209"/>
      <c r="L11" s="209"/>
      <c r="M11" s="209"/>
      <c r="N11" s="210"/>
      <c r="P11" s="40" t="s">
        <v>101</v>
      </c>
      <c r="Q11" s="41" t="s">
        <v>102</v>
      </c>
      <c r="R11" s="2"/>
      <c r="S11" s="10"/>
      <c r="T11" s="10"/>
      <c r="U11" s="10"/>
      <c r="V11" s="10"/>
      <c r="W11" s="10"/>
      <c r="X11" s="52"/>
    </row>
    <row r="12" spans="1:24" x14ac:dyDescent="0.45">
      <c r="A12" s="211" t="s">
        <v>91</v>
      </c>
      <c r="B12" s="211"/>
      <c r="C12" s="211"/>
      <c r="D12" s="211"/>
      <c r="E12" s="212" t="str">
        <f>IF(M14="","",(E9+C23))</f>
        <v/>
      </c>
      <c r="F12" s="212"/>
      <c r="G12" s="212"/>
      <c r="H12" s="212"/>
      <c r="I12" s="213" t="s">
        <v>16</v>
      </c>
      <c r="J12" s="189" t="s">
        <v>98</v>
      </c>
      <c r="K12" s="189"/>
      <c r="L12" s="214"/>
      <c r="M12" s="215"/>
      <c r="N12" s="216"/>
      <c r="P12" s="40" t="s">
        <v>103</v>
      </c>
      <c r="Q12" s="42" t="s">
        <v>104</v>
      </c>
      <c r="R12" s="2"/>
      <c r="S12" s="2"/>
      <c r="T12" s="2"/>
      <c r="U12" s="2"/>
      <c r="V12" s="2"/>
      <c r="W12" s="2"/>
      <c r="X12" s="53"/>
    </row>
    <row r="13" spans="1:24" ht="18" customHeight="1" x14ac:dyDescent="0.45">
      <c r="A13" s="211"/>
      <c r="B13" s="211"/>
      <c r="C13" s="211"/>
      <c r="D13" s="211"/>
      <c r="E13" s="212"/>
      <c r="F13" s="212"/>
      <c r="G13" s="212"/>
      <c r="H13" s="212"/>
      <c r="I13" s="213"/>
      <c r="J13" s="189" t="s">
        <v>121</v>
      </c>
      <c r="K13" s="189"/>
      <c r="L13" s="214"/>
      <c r="M13" s="215"/>
      <c r="N13" s="216"/>
      <c r="P13" s="40" t="s">
        <v>105</v>
      </c>
      <c r="Q13" s="41" t="s">
        <v>129</v>
      </c>
      <c r="R13" s="2"/>
      <c r="S13" s="10"/>
      <c r="T13" s="10"/>
      <c r="U13" s="10"/>
      <c r="V13" s="10"/>
      <c r="W13" s="10"/>
      <c r="X13" s="52"/>
    </row>
    <row r="14" spans="1:24" x14ac:dyDescent="0.45">
      <c r="A14" s="200" t="s">
        <v>134</v>
      </c>
      <c r="B14" s="200"/>
      <c r="C14" s="200"/>
      <c r="D14" s="200"/>
      <c r="E14" s="201"/>
      <c r="F14" s="201"/>
      <c r="G14" s="201"/>
      <c r="H14" s="201"/>
      <c r="I14" s="201"/>
      <c r="J14" s="200" t="s">
        <v>135</v>
      </c>
      <c r="K14" s="200"/>
      <c r="L14" s="200"/>
      <c r="M14" s="202"/>
      <c r="N14" s="202"/>
      <c r="P14" s="40" t="s">
        <v>106</v>
      </c>
      <c r="Q14" s="41" t="s">
        <v>107</v>
      </c>
      <c r="R14" s="2"/>
      <c r="S14" s="10"/>
      <c r="T14" s="10"/>
      <c r="U14" s="10"/>
      <c r="V14" s="10"/>
      <c r="W14" s="10"/>
      <c r="X14" s="52"/>
    </row>
    <row r="15" spans="1:24" x14ac:dyDescent="0.45">
      <c r="A15" s="2"/>
      <c r="B15" s="2"/>
      <c r="C15" s="2"/>
      <c r="D15" s="2"/>
      <c r="E15" s="2"/>
      <c r="F15" s="2"/>
      <c r="G15" s="2"/>
      <c r="H15" s="2"/>
      <c r="I15" s="2"/>
      <c r="J15" s="2"/>
      <c r="K15" s="2"/>
      <c r="L15" s="2"/>
      <c r="M15" s="2"/>
      <c r="N15" s="2"/>
      <c r="P15" s="40" t="s">
        <v>108</v>
      </c>
      <c r="Q15" s="41" t="s">
        <v>109</v>
      </c>
      <c r="R15" s="2"/>
      <c r="S15" s="10"/>
      <c r="T15" s="10"/>
      <c r="U15" s="10"/>
      <c r="V15" s="10"/>
      <c r="W15" s="10"/>
      <c r="X15" s="52"/>
    </row>
    <row r="16" spans="1:24" x14ac:dyDescent="0.45">
      <c r="A16" s="142" t="s">
        <v>195</v>
      </c>
      <c r="B16" s="2"/>
      <c r="C16" s="2"/>
      <c r="D16" s="2"/>
      <c r="E16" s="2"/>
      <c r="F16" s="2"/>
      <c r="G16" s="2"/>
      <c r="H16" s="2"/>
      <c r="I16" s="2"/>
      <c r="J16" s="2"/>
      <c r="K16" s="2"/>
      <c r="L16" s="2"/>
      <c r="M16" s="2"/>
      <c r="N16" s="2"/>
      <c r="P16" s="40" t="s">
        <v>110</v>
      </c>
      <c r="Q16" s="42" t="s">
        <v>111</v>
      </c>
      <c r="R16" s="2"/>
      <c r="S16" s="10"/>
      <c r="T16" s="10"/>
      <c r="U16" s="10"/>
      <c r="V16" s="10"/>
      <c r="W16" s="10"/>
      <c r="X16" s="52"/>
    </row>
    <row r="17" spans="1:24" ht="18.600000000000001" thickBot="1" x14ac:dyDescent="0.5">
      <c r="B17" s="139"/>
      <c r="C17" s="139" t="s">
        <v>97</v>
      </c>
      <c r="D17" s="140" t="s">
        <v>127</v>
      </c>
      <c r="E17" s="141" t="s">
        <v>128</v>
      </c>
      <c r="F17" s="221" t="s">
        <v>199</v>
      </c>
      <c r="G17" s="222"/>
      <c r="H17" s="222"/>
      <c r="I17" s="222"/>
      <c r="J17" s="222"/>
      <c r="K17" s="222"/>
      <c r="L17" s="222"/>
      <c r="M17" s="222"/>
      <c r="N17" s="223"/>
      <c r="P17" s="43" t="s">
        <v>112</v>
      </c>
      <c r="Q17" s="44" t="s">
        <v>117</v>
      </c>
      <c r="R17" s="54"/>
      <c r="S17" s="37"/>
      <c r="T17" s="37"/>
      <c r="U17" s="37"/>
      <c r="V17" s="37"/>
      <c r="W17" s="37"/>
      <c r="X17" s="55"/>
    </row>
    <row r="18" spans="1:24" ht="18" customHeight="1" x14ac:dyDescent="0.45">
      <c r="B18" s="45">
        <v>1</v>
      </c>
      <c r="C18" s="103">
        <f>D18+E18</f>
        <v>0</v>
      </c>
      <c r="D18" s="105"/>
      <c r="E18" s="106"/>
      <c r="F18" s="203"/>
      <c r="G18" s="203"/>
      <c r="H18" s="203"/>
      <c r="I18" s="203"/>
      <c r="J18" s="203"/>
      <c r="K18" s="203"/>
      <c r="L18" s="203"/>
      <c r="M18" s="203"/>
      <c r="N18" s="203"/>
    </row>
    <row r="19" spans="1:24" x14ac:dyDescent="0.45">
      <c r="B19" s="45">
        <v>2</v>
      </c>
      <c r="C19" s="103">
        <f t="shared" ref="C19:C22" si="0">D19+E19</f>
        <v>0</v>
      </c>
      <c r="D19" s="105"/>
      <c r="E19" s="106"/>
      <c r="F19" s="203"/>
      <c r="G19" s="203"/>
      <c r="H19" s="203"/>
      <c r="I19" s="203"/>
      <c r="J19" s="203"/>
      <c r="K19" s="203"/>
      <c r="L19" s="203"/>
      <c r="M19" s="203"/>
      <c r="N19" s="203"/>
      <c r="P19" s="207" t="s">
        <v>196</v>
      </c>
      <c r="Q19" s="207"/>
      <c r="R19" s="207"/>
      <c r="S19" s="207"/>
      <c r="T19" s="207"/>
      <c r="U19" s="207"/>
      <c r="V19" s="207"/>
      <c r="W19" s="207"/>
      <c r="X19" s="207"/>
    </row>
    <row r="20" spans="1:24" ht="18.600000000000001" thickBot="1" x14ac:dyDescent="0.5">
      <c r="A20" s="132"/>
      <c r="B20" s="45">
        <v>3</v>
      </c>
      <c r="C20" s="103">
        <f t="shared" si="0"/>
        <v>0</v>
      </c>
      <c r="D20" s="105"/>
      <c r="E20" s="106"/>
      <c r="F20" s="203"/>
      <c r="G20" s="203"/>
      <c r="H20" s="203"/>
      <c r="I20" s="203"/>
      <c r="J20" s="203"/>
      <c r="K20" s="203"/>
      <c r="L20" s="203"/>
      <c r="M20" s="203"/>
      <c r="N20" s="203"/>
      <c r="P20" s="1" t="s">
        <v>132</v>
      </c>
    </row>
    <row r="21" spans="1:24" x14ac:dyDescent="0.45">
      <c r="A21" s="132"/>
      <c r="B21" s="45">
        <v>4</v>
      </c>
      <c r="C21" s="103">
        <f t="shared" si="0"/>
        <v>0</v>
      </c>
      <c r="D21" s="105"/>
      <c r="E21" s="106"/>
      <c r="F21" s="203"/>
      <c r="G21" s="203"/>
      <c r="H21" s="203"/>
      <c r="I21" s="203"/>
      <c r="J21" s="203"/>
      <c r="K21" s="203"/>
      <c r="L21" s="203"/>
      <c r="M21" s="203"/>
      <c r="N21" s="203"/>
      <c r="P21" s="47" t="s">
        <v>29</v>
      </c>
      <c r="Q21" s="48" t="s">
        <v>202</v>
      </c>
      <c r="R21" s="49"/>
      <c r="S21" s="50"/>
      <c r="T21" s="50"/>
      <c r="U21" s="50"/>
      <c r="V21" s="50"/>
      <c r="W21" s="50"/>
      <c r="X21" s="51"/>
    </row>
    <row r="22" spans="1:24" ht="18.600000000000001" thickBot="1" x14ac:dyDescent="0.5">
      <c r="B22" s="46">
        <v>5</v>
      </c>
      <c r="C22" s="104">
        <f t="shared" si="0"/>
        <v>0</v>
      </c>
      <c r="D22" s="107"/>
      <c r="E22" s="108"/>
      <c r="F22" s="204"/>
      <c r="G22" s="204"/>
      <c r="H22" s="204"/>
      <c r="I22" s="204"/>
      <c r="J22" s="204"/>
      <c r="K22" s="204"/>
      <c r="L22" s="204"/>
      <c r="M22" s="204"/>
      <c r="N22" s="204"/>
      <c r="P22" s="40" t="s">
        <v>30</v>
      </c>
      <c r="Q22" s="41" t="s">
        <v>123</v>
      </c>
      <c r="R22" s="2"/>
      <c r="S22" s="10"/>
      <c r="T22" s="10"/>
      <c r="U22" s="10"/>
      <c r="V22" s="10"/>
      <c r="W22" s="10"/>
      <c r="X22" s="52"/>
    </row>
    <row r="23" spans="1:24" ht="18" customHeight="1" thickTop="1" x14ac:dyDescent="0.45">
      <c r="B23" s="39"/>
      <c r="C23" s="39">
        <f>SUM(C18:C22)</f>
        <v>0</v>
      </c>
      <c r="D23" s="109">
        <f>SUM(D18:D22)</f>
        <v>0</v>
      </c>
      <c r="E23" s="110">
        <f>SUM(E18:E22)</f>
        <v>0</v>
      </c>
      <c r="F23" s="205"/>
      <c r="G23" s="205"/>
      <c r="H23" s="205"/>
      <c r="I23" s="205"/>
      <c r="J23" s="205"/>
      <c r="K23" s="205"/>
      <c r="L23" s="205"/>
      <c r="M23" s="205"/>
      <c r="N23" s="205"/>
      <c r="P23" s="40" t="s">
        <v>99</v>
      </c>
      <c r="Q23" s="41" t="s">
        <v>120</v>
      </c>
      <c r="R23" s="2"/>
      <c r="S23" s="10"/>
      <c r="T23" s="10"/>
      <c r="U23" s="10"/>
      <c r="V23" s="10"/>
      <c r="W23" s="10"/>
      <c r="X23" s="52"/>
    </row>
    <row r="24" spans="1:24" ht="18.600000000000001" thickBot="1" x14ac:dyDescent="0.5">
      <c r="A24" s="142" t="s">
        <v>201</v>
      </c>
      <c r="B24" s="2"/>
      <c r="C24" s="2"/>
      <c r="D24" s="2"/>
      <c r="E24" s="2"/>
      <c r="F24" s="2"/>
      <c r="G24" s="2"/>
      <c r="H24" s="2"/>
      <c r="I24" s="2"/>
      <c r="J24" s="2"/>
      <c r="K24" s="2"/>
      <c r="L24" s="2"/>
      <c r="M24" s="2"/>
      <c r="N24" s="132"/>
      <c r="P24" s="56" t="s">
        <v>101</v>
      </c>
      <c r="Q24" s="44" t="s">
        <v>119</v>
      </c>
      <c r="R24" s="54"/>
      <c r="S24" s="37"/>
      <c r="T24" s="37"/>
      <c r="U24" s="37"/>
      <c r="V24" s="37"/>
      <c r="W24" s="37"/>
      <c r="X24" s="55"/>
    </row>
    <row r="25" spans="1:24" ht="18.600000000000001" customHeight="1" x14ac:dyDescent="0.45">
      <c r="A25" s="2"/>
      <c r="B25" s="6"/>
      <c r="C25" s="121" t="s">
        <v>124</v>
      </c>
      <c r="D25" s="120" t="s">
        <v>125</v>
      </c>
      <c r="E25" s="6" t="s">
        <v>122</v>
      </c>
      <c r="F25" s="6" t="s">
        <v>11</v>
      </c>
      <c r="G25" s="206" t="s">
        <v>200</v>
      </c>
      <c r="H25" s="206"/>
      <c r="I25" s="206"/>
      <c r="J25" s="206"/>
      <c r="K25" s="206"/>
      <c r="L25" s="206"/>
      <c r="M25" s="206"/>
      <c r="N25" s="206"/>
    </row>
    <row r="26" spans="1:24" ht="18" customHeight="1" x14ac:dyDescent="0.45">
      <c r="A26" s="2"/>
      <c r="B26" s="38">
        <v>1</v>
      </c>
      <c r="C26" s="133"/>
      <c r="D26" s="18"/>
      <c r="E26" s="18"/>
      <c r="F26" s="18"/>
      <c r="G26" s="199"/>
      <c r="H26" s="199"/>
      <c r="I26" s="199"/>
      <c r="J26" s="199"/>
      <c r="K26" s="199"/>
      <c r="L26" s="199"/>
      <c r="M26" s="199"/>
      <c r="N26" s="199"/>
      <c r="O26" s="4"/>
    </row>
    <row r="27" spans="1:24" ht="18.600000000000001" customHeight="1" x14ac:dyDescent="0.45">
      <c r="A27" s="2"/>
      <c r="B27" s="38">
        <v>2</v>
      </c>
      <c r="C27" s="133"/>
      <c r="D27" s="18"/>
      <c r="E27" s="18"/>
      <c r="F27" s="18"/>
      <c r="G27" s="199"/>
      <c r="H27" s="199"/>
      <c r="I27" s="199"/>
      <c r="J27" s="199"/>
      <c r="K27" s="199"/>
      <c r="L27" s="199"/>
      <c r="M27" s="199"/>
      <c r="N27" s="199"/>
    </row>
    <row r="28" spans="1:24" x14ac:dyDescent="0.45">
      <c r="A28" s="2"/>
      <c r="B28" s="38">
        <v>3</v>
      </c>
      <c r="C28" s="133"/>
      <c r="D28" s="18"/>
      <c r="E28" s="18"/>
      <c r="F28" s="18"/>
      <c r="G28" s="199"/>
      <c r="H28" s="199"/>
      <c r="I28" s="199"/>
      <c r="J28" s="199"/>
      <c r="K28" s="199"/>
      <c r="L28" s="199"/>
      <c r="M28" s="199"/>
      <c r="N28" s="199"/>
    </row>
    <row r="29" spans="1:24" x14ac:dyDescent="0.45">
      <c r="A29" s="2"/>
      <c r="B29" s="38">
        <v>4</v>
      </c>
      <c r="C29" s="133"/>
      <c r="D29" s="18"/>
      <c r="E29" s="18"/>
      <c r="F29" s="18"/>
      <c r="G29" s="199"/>
      <c r="H29" s="199"/>
      <c r="I29" s="199"/>
      <c r="J29" s="199"/>
      <c r="K29" s="199"/>
      <c r="L29" s="199"/>
      <c r="M29" s="199"/>
      <c r="N29" s="199"/>
    </row>
    <row r="30" spans="1:24" x14ac:dyDescent="0.45">
      <c r="A30" s="2"/>
      <c r="B30" s="38">
        <v>5</v>
      </c>
      <c r="C30" s="133"/>
      <c r="D30" s="18"/>
      <c r="E30" s="18"/>
      <c r="F30" s="18"/>
      <c r="G30" s="199"/>
      <c r="H30" s="199"/>
      <c r="I30" s="199"/>
      <c r="J30" s="199"/>
      <c r="K30" s="199"/>
      <c r="L30" s="199"/>
      <c r="M30" s="199"/>
      <c r="N30" s="199"/>
    </row>
    <row r="31" spans="1:24" x14ac:dyDescent="0.45">
      <c r="A31" s="2"/>
    </row>
    <row r="32" spans="1:24" x14ac:dyDescent="0.45">
      <c r="A32" s="2"/>
    </row>
    <row r="33" spans="1:24" x14ac:dyDescent="0.45">
      <c r="A33" s="2"/>
    </row>
    <row r="35" spans="1:24" ht="18" customHeight="1" x14ac:dyDescent="0.45"/>
    <row r="36" spans="1:24" ht="18" customHeight="1" x14ac:dyDescent="0.45"/>
    <row r="38" spans="1:24" ht="20.399999999999999" customHeight="1" x14ac:dyDescent="0.45"/>
    <row r="39" spans="1:24" ht="18.600000000000001" customHeight="1" x14ac:dyDescent="0.45"/>
    <row r="40" spans="1:24" x14ac:dyDescent="0.45">
      <c r="P40" s="5"/>
      <c r="Q40" s="5"/>
      <c r="R40" s="5"/>
      <c r="S40" s="5"/>
      <c r="T40" s="5"/>
      <c r="U40" s="5"/>
      <c r="V40" s="5"/>
      <c r="W40" s="5"/>
      <c r="X40" s="5"/>
    </row>
    <row r="41" spans="1:24" x14ac:dyDescent="0.45">
      <c r="P41" s="5"/>
      <c r="Q41" s="5"/>
      <c r="R41" s="5"/>
      <c r="S41" s="5"/>
      <c r="T41" s="5"/>
      <c r="U41" s="5"/>
      <c r="V41" s="5"/>
      <c r="W41" s="5"/>
      <c r="X41" s="5"/>
    </row>
    <row r="42" spans="1:24" x14ac:dyDescent="0.45">
      <c r="P42" s="5"/>
      <c r="Q42" s="5"/>
      <c r="R42" s="5"/>
      <c r="S42" s="5"/>
      <c r="T42" s="5"/>
      <c r="U42" s="5"/>
      <c r="V42" s="5"/>
      <c r="W42" s="5"/>
      <c r="X42" s="5"/>
    </row>
  </sheetData>
  <mergeCells count="44">
    <mergeCell ref="K6:L6"/>
    <mergeCell ref="M6:N6"/>
    <mergeCell ref="A1:N1"/>
    <mergeCell ref="P1:X1"/>
    <mergeCell ref="A2:J2"/>
    <mergeCell ref="B3:C3"/>
    <mergeCell ref="E3:F3"/>
    <mergeCell ref="G3:H3"/>
    <mergeCell ref="I3:J3"/>
    <mergeCell ref="E4:F4"/>
    <mergeCell ref="G4:H4"/>
    <mergeCell ref="A5:J5"/>
    <mergeCell ref="E6:F6"/>
    <mergeCell ref="G6:H6"/>
    <mergeCell ref="I6:J6"/>
    <mergeCell ref="A8:J8"/>
    <mergeCell ref="B9:D9"/>
    <mergeCell ref="E9:H9"/>
    <mergeCell ref="F17:N17"/>
    <mergeCell ref="F18:N18"/>
    <mergeCell ref="P19:X19"/>
    <mergeCell ref="A11:N11"/>
    <mergeCell ref="A12:D13"/>
    <mergeCell ref="E12:H13"/>
    <mergeCell ref="I12:I13"/>
    <mergeCell ref="J12:L12"/>
    <mergeCell ref="M12:N12"/>
    <mergeCell ref="J13:L13"/>
    <mergeCell ref="M13:N13"/>
    <mergeCell ref="F19:N19"/>
    <mergeCell ref="G27:N27"/>
    <mergeCell ref="G28:N28"/>
    <mergeCell ref="G29:N29"/>
    <mergeCell ref="G30:N30"/>
    <mergeCell ref="A14:D14"/>
    <mergeCell ref="E14:I14"/>
    <mergeCell ref="J14:L14"/>
    <mergeCell ref="M14:N14"/>
    <mergeCell ref="F20:N20"/>
    <mergeCell ref="F21:N21"/>
    <mergeCell ref="F22:N22"/>
    <mergeCell ref="F23:N23"/>
    <mergeCell ref="G25:N25"/>
    <mergeCell ref="G26:N26"/>
  </mergeCells>
  <phoneticPr fontId="1"/>
  <dataValidations count="1">
    <dataValidation type="list" allowBlank="1" showInputMessage="1" showErrorMessage="1" sqref="M12:N13" xr:uid="{A4D08D2A-C55A-46FC-8F29-D8BE347EF651}">
      <formula1>"あり,なし"</formula1>
    </dataValidation>
  </dataValidations>
  <pageMargins left="0.70866141732283472" right="0.70866141732283472" top="0.74803149606299213" bottom="0.74803149606299213" header="0.31496062992125984" footer="0.31496062992125984"/>
  <pageSetup paperSize="9" scale="98" pageOrder="overThenDown" orientation="portrait"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41"/>
  <sheetViews>
    <sheetView view="pageBreakPreview" zoomScaleNormal="85" zoomScaleSheetLayoutView="100" workbookViewId="0">
      <selection activeCell="E10" sqref="E10"/>
    </sheetView>
  </sheetViews>
  <sheetFormatPr defaultRowHeight="18" x14ac:dyDescent="0.45"/>
  <cols>
    <col min="1" max="1" width="5.796875" customWidth="1"/>
    <col min="2" max="2" width="2.8984375" customWidth="1"/>
    <col min="3" max="3" width="2.19921875" customWidth="1"/>
    <col min="4" max="4" width="5.3984375" customWidth="1"/>
    <col min="5" max="5" width="13.5" customWidth="1"/>
    <col min="6" max="13" width="5.3984375" customWidth="1"/>
    <col min="14" max="14" width="2.8984375" style="131" customWidth="1"/>
    <col min="15" max="15" width="5.796875" customWidth="1"/>
  </cols>
  <sheetData>
    <row r="2" spans="1:15" ht="9" customHeight="1" x14ac:dyDescent="0.45">
      <c r="B2" s="2"/>
      <c r="C2" s="2"/>
      <c r="D2" s="2"/>
      <c r="E2" s="2"/>
      <c r="F2" s="2"/>
      <c r="G2" s="2"/>
      <c r="H2" s="2"/>
      <c r="I2" s="2"/>
      <c r="J2" s="2"/>
      <c r="K2" s="2"/>
      <c r="L2" s="2"/>
      <c r="M2" s="2"/>
      <c r="N2" s="134"/>
    </row>
    <row r="3" spans="1:15" x14ac:dyDescent="0.45">
      <c r="B3" s="2"/>
      <c r="C3" s="187" t="s">
        <v>82</v>
      </c>
      <c r="D3" s="187"/>
      <c r="E3" s="187"/>
      <c r="F3" s="187"/>
      <c r="G3" s="187"/>
      <c r="H3" s="187"/>
      <c r="I3" s="187"/>
      <c r="J3" s="187"/>
      <c r="K3" s="187"/>
      <c r="L3" s="187"/>
      <c r="M3" s="187"/>
      <c r="N3" s="130"/>
    </row>
    <row r="4" spans="1:15" x14ac:dyDescent="0.45">
      <c r="B4" s="2"/>
      <c r="C4" s="130"/>
      <c r="D4" s="130"/>
      <c r="E4" s="130"/>
      <c r="F4" s="130"/>
      <c r="G4" s="130"/>
      <c r="H4" s="130"/>
      <c r="I4" s="130"/>
      <c r="J4" s="130"/>
      <c r="K4" s="193" t="s">
        <v>92</v>
      </c>
      <c r="L4" s="193"/>
      <c r="M4" s="193"/>
      <c r="N4" s="193"/>
      <c r="O4" s="193"/>
    </row>
    <row r="5" spans="1:15" x14ac:dyDescent="0.45">
      <c r="A5" s="195" t="s">
        <v>83</v>
      </c>
      <c r="B5" s="195"/>
      <c r="C5" s="195"/>
      <c r="D5" s="195"/>
      <c r="E5" s="195"/>
      <c r="H5" s="10"/>
      <c r="N5" s="135"/>
    </row>
    <row r="6" spans="1:15" x14ac:dyDescent="0.45">
      <c r="A6" s="2"/>
      <c r="B6" s="196" t="s">
        <v>84</v>
      </c>
      <c r="C6" s="196"/>
      <c r="D6" s="196"/>
      <c r="E6" s="196"/>
      <c r="G6" s="10"/>
      <c r="H6" s="10"/>
      <c r="I6" s="10"/>
      <c r="J6" s="10"/>
      <c r="K6" s="10"/>
      <c r="L6" s="10"/>
      <c r="M6" s="10"/>
      <c r="N6" s="136"/>
    </row>
    <row r="7" spans="1:15" x14ac:dyDescent="0.45">
      <c r="G7" s="10"/>
      <c r="H7" s="194" t="s">
        <v>85</v>
      </c>
      <c r="I7" s="194"/>
      <c r="J7" s="197" t="s">
        <v>230</v>
      </c>
      <c r="K7" s="197"/>
      <c r="L7" s="197"/>
      <c r="M7" s="197"/>
      <c r="N7" s="197"/>
      <c r="O7" s="197"/>
    </row>
    <row r="8" spans="1:15" x14ac:dyDescent="0.45">
      <c r="G8" s="10"/>
      <c r="H8" s="151"/>
      <c r="I8" s="151"/>
      <c r="J8" s="198"/>
      <c r="K8" s="198"/>
      <c r="L8" s="198"/>
      <c r="M8" s="198"/>
      <c r="N8" s="198"/>
      <c r="O8" s="198"/>
    </row>
    <row r="9" spans="1:15" ht="18" customHeight="1" x14ac:dyDescent="0.45">
      <c r="B9" s="2"/>
      <c r="C9" s="10"/>
      <c r="D9" s="10"/>
      <c r="E9" s="10"/>
      <c r="F9" s="10"/>
      <c r="G9" s="10"/>
      <c r="H9" s="151"/>
      <c r="I9" s="151"/>
      <c r="J9" s="198"/>
      <c r="K9" s="198"/>
      <c r="L9" s="198"/>
      <c r="M9" s="198"/>
      <c r="N9" s="198"/>
      <c r="O9" s="198"/>
    </row>
    <row r="10" spans="1:15" x14ac:dyDescent="0.45">
      <c r="B10" s="2"/>
      <c r="C10" s="10"/>
      <c r="D10" s="10"/>
      <c r="E10" s="10"/>
      <c r="F10" s="10"/>
      <c r="G10" s="10"/>
      <c r="H10" s="194" t="s">
        <v>86</v>
      </c>
      <c r="I10" s="194"/>
      <c r="J10" s="197"/>
      <c r="K10" s="197"/>
      <c r="L10" s="197"/>
      <c r="M10" s="197"/>
      <c r="N10" s="197"/>
      <c r="O10" s="150" t="s">
        <v>191</v>
      </c>
    </row>
    <row r="11" spans="1:15" ht="18" customHeight="1" x14ac:dyDescent="0.45">
      <c r="B11" s="2"/>
      <c r="C11" s="10"/>
      <c r="D11" s="10"/>
      <c r="E11" s="10"/>
      <c r="F11" s="10"/>
      <c r="G11" s="10"/>
      <c r="H11" s="194" t="s">
        <v>87</v>
      </c>
      <c r="I11" s="194"/>
      <c r="J11" s="197"/>
      <c r="K11" s="197"/>
      <c r="L11" s="197"/>
      <c r="M11" s="197"/>
      <c r="N11" s="197"/>
      <c r="O11" s="197"/>
    </row>
    <row r="12" spans="1:15" x14ac:dyDescent="0.45">
      <c r="B12" s="2"/>
      <c r="C12" s="10"/>
      <c r="D12" s="10"/>
      <c r="E12" s="10"/>
      <c r="F12" s="10"/>
      <c r="G12" s="10"/>
      <c r="H12" s="10"/>
      <c r="I12" s="10"/>
      <c r="J12" s="10"/>
      <c r="K12" s="10"/>
      <c r="L12" s="10"/>
      <c r="M12" s="10"/>
      <c r="N12" s="136"/>
    </row>
    <row r="13" spans="1:15" x14ac:dyDescent="0.45">
      <c r="B13" s="2"/>
      <c r="C13" s="10"/>
      <c r="D13" s="190" t="s">
        <v>206</v>
      </c>
      <c r="E13" s="190"/>
      <c r="F13" s="190"/>
      <c r="G13" s="190"/>
      <c r="H13" s="190"/>
      <c r="I13" s="190"/>
      <c r="J13" s="190"/>
      <c r="K13" s="190"/>
      <c r="L13" s="190"/>
      <c r="M13" s="190"/>
      <c r="N13" s="137"/>
    </row>
    <row r="14" spans="1:15" x14ac:dyDescent="0.45">
      <c r="B14" s="2"/>
      <c r="C14" s="10"/>
      <c r="D14" s="190" t="s">
        <v>207</v>
      </c>
      <c r="E14" s="190"/>
      <c r="F14" s="190"/>
      <c r="G14" s="190"/>
      <c r="H14" s="190"/>
      <c r="I14" s="190"/>
      <c r="J14" s="190"/>
      <c r="K14" s="190"/>
      <c r="L14" s="190"/>
      <c r="M14" s="190"/>
      <c r="N14" s="137"/>
    </row>
    <row r="15" spans="1:15" x14ac:dyDescent="0.45">
      <c r="B15" s="2"/>
      <c r="C15" s="10"/>
      <c r="D15" s="122"/>
      <c r="E15" s="122"/>
      <c r="F15" s="122"/>
      <c r="G15" s="122"/>
      <c r="H15" s="122"/>
      <c r="I15" s="122"/>
      <c r="J15" s="122"/>
      <c r="K15" s="122"/>
      <c r="L15" s="122"/>
      <c r="M15" s="122"/>
      <c r="N15" s="137"/>
    </row>
    <row r="16" spans="1:15" ht="18" customHeight="1" x14ac:dyDescent="0.45">
      <c r="B16" s="2"/>
      <c r="C16" s="188" t="s">
        <v>238</v>
      </c>
      <c r="D16" s="189"/>
      <c r="E16" s="189"/>
      <c r="F16" s="189"/>
      <c r="G16" s="191"/>
      <c r="H16" s="191"/>
      <c r="I16" s="191"/>
      <c r="J16" s="191"/>
      <c r="K16" s="191"/>
      <c r="L16" s="191"/>
      <c r="M16" s="192"/>
      <c r="N16" s="129"/>
    </row>
    <row r="17" spans="1:15" ht="7.8" customHeight="1" x14ac:dyDescent="0.45">
      <c r="B17" s="2"/>
      <c r="C17" s="8"/>
      <c r="D17" s="8"/>
      <c r="E17" s="8"/>
      <c r="F17" s="8"/>
      <c r="G17" s="9"/>
      <c r="H17" s="9"/>
      <c r="I17" s="9"/>
      <c r="J17" s="9"/>
      <c r="K17" s="9"/>
      <c r="L17" s="9"/>
      <c r="M17" s="9"/>
      <c r="N17" s="111"/>
    </row>
    <row r="18" spans="1:15" ht="18" customHeight="1" x14ac:dyDescent="0.45">
      <c r="A18" s="184" t="s">
        <v>204</v>
      </c>
      <c r="B18" s="184"/>
      <c r="C18" s="184"/>
      <c r="D18" s="184"/>
      <c r="E18" s="184"/>
      <c r="F18" s="184"/>
      <c r="G18" s="184"/>
      <c r="H18" s="184"/>
      <c r="I18" s="184"/>
      <c r="J18" s="184"/>
      <c r="K18" s="184"/>
      <c r="L18" s="184"/>
      <c r="M18" s="184"/>
      <c r="N18" s="184"/>
      <c r="O18" s="184"/>
    </row>
    <row r="19" spans="1:15" ht="18.600000000000001" customHeight="1" x14ac:dyDescent="0.45">
      <c r="A19" s="186" t="s">
        <v>2</v>
      </c>
      <c r="B19" s="186"/>
      <c r="C19" s="159"/>
      <c r="D19" s="160"/>
      <c r="E19" s="160"/>
      <c r="F19" s="161"/>
      <c r="G19" s="181" t="s">
        <v>198</v>
      </c>
      <c r="H19" s="181"/>
      <c r="I19" s="181"/>
      <c r="J19" s="181"/>
      <c r="K19" s="181"/>
      <c r="L19" s="181"/>
      <c r="M19" s="181"/>
      <c r="N19" s="181"/>
      <c r="O19" s="181"/>
    </row>
    <row r="20" spans="1:15" x14ac:dyDescent="0.45">
      <c r="A20" s="186" t="s">
        <v>3</v>
      </c>
      <c r="B20" s="186"/>
      <c r="C20" s="159"/>
      <c r="D20" s="160"/>
      <c r="E20" s="160"/>
      <c r="F20" s="161"/>
      <c r="G20" s="181"/>
      <c r="H20" s="181"/>
      <c r="I20" s="181"/>
      <c r="J20" s="181"/>
      <c r="K20" s="181"/>
      <c r="L20" s="181"/>
      <c r="M20" s="181"/>
      <c r="N20" s="181"/>
      <c r="O20" s="181"/>
    </row>
    <row r="21" spans="1:15" x14ac:dyDescent="0.45">
      <c r="A21" s="186" t="s">
        <v>5</v>
      </c>
      <c r="B21" s="186"/>
      <c r="C21" s="159"/>
      <c r="D21" s="160"/>
      <c r="E21" s="160"/>
      <c r="F21" s="161"/>
      <c r="G21" s="181"/>
      <c r="H21" s="181"/>
      <c r="I21" s="181"/>
      <c r="J21" s="181"/>
      <c r="K21" s="181"/>
      <c r="L21" s="181"/>
      <c r="M21" s="181"/>
      <c r="N21" s="181"/>
      <c r="O21" s="181"/>
    </row>
    <row r="22" spans="1:15" x14ac:dyDescent="0.45">
      <c r="A22" s="186" t="s">
        <v>6</v>
      </c>
      <c r="B22" s="186"/>
      <c r="C22" s="159"/>
      <c r="D22" s="160"/>
      <c r="E22" s="160"/>
      <c r="F22" s="161"/>
      <c r="G22" s="181"/>
      <c r="H22" s="181"/>
      <c r="I22" s="181"/>
      <c r="J22" s="181"/>
      <c r="K22" s="181"/>
      <c r="L22" s="181"/>
      <c r="M22" s="181"/>
      <c r="N22" s="181"/>
      <c r="O22" s="181"/>
    </row>
    <row r="23" spans="1:15" x14ac:dyDescent="0.45">
      <c r="A23" s="186" t="s">
        <v>1</v>
      </c>
      <c r="B23" s="186"/>
      <c r="C23" s="159"/>
      <c r="D23" s="160"/>
      <c r="E23" s="160"/>
      <c r="F23" s="161"/>
      <c r="G23" s="181"/>
      <c r="H23" s="181"/>
      <c r="I23" s="181"/>
      <c r="J23" s="181"/>
      <c r="K23" s="181"/>
      <c r="L23" s="181"/>
      <c r="M23" s="181"/>
      <c r="N23" s="181"/>
      <c r="O23" s="181"/>
    </row>
    <row r="24" spans="1:15" x14ac:dyDescent="0.45">
      <c r="A24" s="186" t="s">
        <v>4</v>
      </c>
      <c r="B24" s="186"/>
      <c r="C24" s="159"/>
      <c r="D24" s="160"/>
      <c r="E24" s="160"/>
      <c r="F24" s="161"/>
      <c r="G24" s="181"/>
      <c r="H24" s="181"/>
      <c r="I24" s="181"/>
      <c r="J24" s="181"/>
      <c r="K24" s="181"/>
      <c r="L24" s="181"/>
      <c r="M24" s="181"/>
      <c r="N24" s="181"/>
      <c r="O24" s="181"/>
    </row>
    <row r="25" spans="1:15" x14ac:dyDescent="0.45">
      <c r="A25" s="185" t="s">
        <v>7</v>
      </c>
      <c r="B25" s="185"/>
      <c r="C25" s="185"/>
      <c r="D25" s="185"/>
      <c r="E25" s="185"/>
      <c r="F25" s="185"/>
      <c r="G25" s="181"/>
      <c r="H25" s="181"/>
      <c r="I25" s="181"/>
      <c r="J25" s="181"/>
      <c r="K25" s="181"/>
      <c r="L25" s="181"/>
      <c r="M25" s="181"/>
      <c r="N25" s="181"/>
      <c r="O25" s="181"/>
    </row>
    <row r="26" spans="1:15" ht="18" customHeight="1" x14ac:dyDescent="0.45">
      <c r="A26" s="182" t="s">
        <v>8</v>
      </c>
      <c r="B26" s="182"/>
      <c r="C26" s="182"/>
      <c r="D26" s="182"/>
      <c r="E26" s="182"/>
      <c r="F26" s="182"/>
      <c r="G26" s="181"/>
      <c r="H26" s="181"/>
      <c r="I26" s="181"/>
      <c r="J26" s="181"/>
      <c r="K26" s="181"/>
      <c r="L26" s="181"/>
      <c r="M26" s="181"/>
      <c r="N26" s="181"/>
      <c r="O26" s="181"/>
    </row>
    <row r="27" spans="1:15" ht="18" customHeight="1" x14ac:dyDescent="0.45">
      <c r="A27" s="183" t="s">
        <v>133</v>
      </c>
      <c r="B27" s="183"/>
      <c r="C27" s="183"/>
      <c r="D27" s="183"/>
      <c r="E27" s="183"/>
      <c r="F27" s="183"/>
      <c r="G27" s="181"/>
      <c r="H27" s="181"/>
      <c r="I27" s="181"/>
      <c r="J27" s="181"/>
      <c r="K27" s="181"/>
      <c r="L27" s="181"/>
      <c r="M27" s="181"/>
      <c r="N27" s="181"/>
      <c r="O27" s="181"/>
    </row>
    <row r="28" spans="1:15" ht="18" customHeight="1" x14ac:dyDescent="0.45"/>
    <row r="29" spans="1:15" ht="18" customHeight="1" x14ac:dyDescent="0.45">
      <c r="A29" s="184" t="s">
        <v>205</v>
      </c>
      <c r="B29" s="184"/>
      <c r="C29" s="184"/>
      <c r="D29" s="184"/>
      <c r="E29" s="184"/>
      <c r="F29" s="184"/>
      <c r="G29" s="184"/>
      <c r="H29" s="184"/>
      <c r="I29" s="184"/>
      <c r="J29" s="184"/>
      <c r="K29" s="184"/>
      <c r="L29" s="184"/>
      <c r="M29" s="184"/>
      <c r="N29" s="184"/>
      <c r="O29" s="184"/>
    </row>
    <row r="30" spans="1:15" ht="20.399999999999999" customHeight="1" thickBot="1" x14ac:dyDescent="0.5">
      <c r="C30" t="s">
        <v>229</v>
      </c>
    </row>
    <row r="31" spans="1:15" ht="18.600000000000001" customHeight="1" thickBot="1" x14ac:dyDescent="0.5">
      <c r="C31" s="175" t="s">
        <v>219</v>
      </c>
      <c r="D31" s="176"/>
      <c r="E31" s="148"/>
      <c r="F31" s="149" t="s">
        <v>15</v>
      </c>
      <c r="G31" s="157" t="s">
        <v>226</v>
      </c>
      <c r="H31" s="158"/>
      <c r="I31" s="157" t="s">
        <v>227</v>
      </c>
      <c r="J31" s="158"/>
      <c r="K31" s="157" t="s">
        <v>228</v>
      </c>
      <c r="L31" s="158"/>
      <c r="N31"/>
    </row>
    <row r="32" spans="1:15" x14ac:dyDescent="0.45">
      <c r="C32" s="179" t="s">
        <v>220</v>
      </c>
      <c r="D32" s="179"/>
      <c r="E32" s="179"/>
      <c r="F32" s="180"/>
      <c r="G32" s="158"/>
      <c r="H32" s="158"/>
      <c r="I32" s="158"/>
      <c r="J32" s="158"/>
      <c r="K32" s="158"/>
      <c r="L32" s="158"/>
      <c r="N32"/>
    </row>
    <row r="33" spans="3:14" x14ac:dyDescent="0.45">
      <c r="C33" s="171" t="s">
        <v>221</v>
      </c>
      <c r="D33" s="171"/>
      <c r="E33" s="171"/>
      <c r="F33" s="172"/>
      <c r="G33" s="158"/>
      <c r="H33" s="158"/>
      <c r="I33" s="158"/>
      <c r="J33" s="158"/>
      <c r="K33" s="158"/>
      <c r="L33" s="158"/>
      <c r="N33"/>
    </row>
    <row r="34" spans="3:14" x14ac:dyDescent="0.45">
      <c r="C34" s="171" t="s">
        <v>222</v>
      </c>
      <c r="D34" s="171"/>
      <c r="E34" s="171"/>
      <c r="F34" s="172"/>
      <c r="G34" s="158"/>
      <c r="H34" s="158"/>
      <c r="I34" s="158"/>
      <c r="J34" s="158"/>
      <c r="K34" s="158"/>
      <c r="L34" s="158"/>
      <c r="N34"/>
    </row>
    <row r="35" spans="3:14" x14ac:dyDescent="0.45">
      <c r="C35" s="171" t="s">
        <v>225</v>
      </c>
      <c r="D35" s="171"/>
      <c r="E35" s="171"/>
      <c r="F35" s="172"/>
      <c r="G35" s="158"/>
      <c r="H35" s="158"/>
      <c r="I35" s="158"/>
      <c r="J35" s="158"/>
      <c r="K35" s="158"/>
      <c r="L35" s="158"/>
      <c r="N35"/>
    </row>
    <row r="36" spans="3:14" ht="18.600000000000001" thickBot="1" x14ac:dyDescent="0.5"/>
    <row r="37" spans="3:14" x14ac:dyDescent="0.45">
      <c r="C37" s="177" t="s">
        <v>215</v>
      </c>
      <c r="D37" s="178"/>
      <c r="E37" s="178"/>
      <c r="F37" s="178"/>
      <c r="G37" s="164"/>
      <c r="H37" s="165"/>
      <c r="I37" s="165"/>
      <c r="J37" s="165"/>
      <c r="K37" s="165"/>
      <c r="L37" s="144" t="s">
        <v>218</v>
      </c>
    </row>
    <row r="38" spans="3:14" x14ac:dyDescent="0.45">
      <c r="C38" s="173" t="s">
        <v>216</v>
      </c>
      <c r="D38" s="174"/>
      <c r="E38" s="174"/>
      <c r="F38" s="174"/>
      <c r="G38" s="166"/>
      <c r="H38" s="166"/>
      <c r="I38" s="166"/>
      <c r="J38" s="166"/>
      <c r="K38" s="166"/>
      <c r="L38" s="147" t="s">
        <v>218</v>
      </c>
    </row>
    <row r="39" spans="3:14" x14ac:dyDescent="0.45">
      <c r="C39" s="173" t="s">
        <v>224</v>
      </c>
      <c r="D39" s="174"/>
      <c r="E39" s="174"/>
      <c r="F39" s="174"/>
      <c r="G39" s="166"/>
      <c r="H39" s="166"/>
      <c r="I39" s="166"/>
      <c r="J39" s="166"/>
      <c r="K39" s="166"/>
      <c r="L39" s="147" t="s">
        <v>218</v>
      </c>
    </row>
    <row r="40" spans="3:14" ht="18.600000000000001" thickBot="1" x14ac:dyDescent="0.5">
      <c r="C40" s="168" t="s">
        <v>223</v>
      </c>
      <c r="D40" s="169"/>
      <c r="E40" s="169"/>
      <c r="F40" s="169"/>
      <c r="G40" s="170"/>
      <c r="H40" s="170"/>
      <c r="I40" s="170"/>
      <c r="J40" s="170"/>
      <c r="K40" s="170"/>
      <c r="L40" s="145" t="s">
        <v>218</v>
      </c>
    </row>
    <row r="41" spans="3:14" ht="19.2" thickTop="1" thickBot="1" x14ac:dyDescent="0.5">
      <c r="C41" s="162" t="s">
        <v>217</v>
      </c>
      <c r="D41" s="163"/>
      <c r="E41" s="163"/>
      <c r="F41" s="163"/>
      <c r="G41" s="167"/>
      <c r="H41" s="163"/>
      <c r="I41" s="163"/>
      <c r="J41" s="163"/>
      <c r="K41" s="163"/>
      <c r="L41" s="146" t="s">
        <v>218</v>
      </c>
    </row>
  </sheetData>
  <mergeCells count="63">
    <mergeCell ref="A18:O18"/>
    <mergeCell ref="J7:O7"/>
    <mergeCell ref="J8:O9"/>
    <mergeCell ref="J10:N10"/>
    <mergeCell ref="J11:O11"/>
    <mergeCell ref="C3:M3"/>
    <mergeCell ref="C16:F16"/>
    <mergeCell ref="D13:M13"/>
    <mergeCell ref="D14:M14"/>
    <mergeCell ref="G16:M16"/>
    <mergeCell ref="K4:O4"/>
    <mergeCell ref="H7:I7"/>
    <mergeCell ref="H10:I10"/>
    <mergeCell ref="H11:I11"/>
    <mergeCell ref="A5:E5"/>
    <mergeCell ref="B6:E6"/>
    <mergeCell ref="C24:F24"/>
    <mergeCell ref="G19:O27"/>
    <mergeCell ref="A26:F26"/>
    <mergeCell ref="A27:F27"/>
    <mergeCell ref="A29:O29"/>
    <mergeCell ref="A25:F25"/>
    <mergeCell ref="A23:B23"/>
    <mergeCell ref="A24:B24"/>
    <mergeCell ref="A19:B19"/>
    <mergeCell ref="A20:B20"/>
    <mergeCell ref="A21:B21"/>
    <mergeCell ref="A22:B22"/>
    <mergeCell ref="C19:F19"/>
    <mergeCell ref="C20:F20"/>
    <mergeCell ref="C21:F21"/>
    <mergeCell ref="C22:F22"/>
    <mergeCell ref="C23:F23"/>
    <mergeCell ref="C41:F41"/>
    <mergeCell ref="G37:K37"/>
    <mergeCell ref="G38:K38"/>
    <mergeCell ref="G41:K41"/>
    <mergeCell ref="C40:F40"/>
    <mergeCell ref="G40:K40"/>
    <mergeCell ref="C34:F34"/>
    <mergeCell ref="C39:F39"/>
    <mergeCell ref="G39:K39"/>
    <mergeCell ref="C35:F35"/>
    <mergeCell ref="C31:D31"/>
    <mergeCell ref="C33:F33"/>
    <mergeCell ref="C37:F37"/>
    <mergeCell ref="C38:F38"/>
    <mergeCell ref="C32:F32"/>
    <mergeCell ref="K31:L31"/>
    <mergeCell ref="K32:L32"/>
    <mergeCell ref="K33:L33"/>
    <mergeCell ref="K34:L34"/>
    <mergeCell ref="K35:L35"/>
    <mergeCell ref="I31:J31"/>
    <mergeCell ref="I32:J32"/>
    <mergeCell ref="I33:J33"/>
    <mergeCell ref="I34:J34"/>
    <mergeCell ref="I35:J35"/>
    <mergeCell ref="G31:H31"/>
    <mergeCell ref="G32:H32"/>
    <mergeCell ref="G33:H33"/>
    <mergeCell ref="G34:H34"/>
    <mergeCell ref="G35:H35"/>
  </mergeCells>
  <phoneticPr fontId="1"/>
  <dataValidations count="1">
    <dataValidation type="list" allowBlank="1" showInputMessage="1" showErrorMessage="1" sqref="G16:N16" xr:uid="{72848577-4A3F-40D2-AB21-C6B6099F97BB}">
      <formula1>"メール,郵送"</formula1>
    </dataValidation>
  </dataValidations>
  <pageMargins left="0.70866141732283472" right="0.70866141732283472" top="0.74803149606299213" bottom="0.74803149606299213" header="0.31496062992125984" footer="0.31496062992125984"/>
  <pageSetup paperSize="9" scale="98"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7A993-5C82-429D-BBF6-1D64F709ACDD}">
  <dimension ref="A1:I46"/>
  <sheetViews>
    <sheetView view="pageBreakPreview" topLeftCell="A19" zoomScaleNormal="100" zoomScaleSheetLayoutView="100" workbookViewId="0">
      <selection activeCell="K42" sqref="K42"/>
    </sheetView>
  </sheetViews>
  <sheetFormatPr defaultRowHeight="18" x14ac:dyDescent="0.45"/>
  <sheetData>
    <row r="1" spans="1:9" x14ac:dyDescent="0.45">
      <c r="A1" s="246" t="s">
        <v>148</v>
      </c>
      <c r="B1" s="246"/>
      <c r="C1" s="246"/>
      <c r="D1" s="246"/>
      <c r="E1" s="246"/>
      <c r="F1" s="246"/>
      <c r="G1" s="246"/>
      <c r="H1" s="246"/>
      <c r="I1" s="246"/>
    </row>
    <row r="2" spans="1:9" x14ac:dyDescent="0.45">
      <c r="A2" s="246"/>
      <c r="B2" s="246"/>
      <c r="C2" s="246"/>
      <c r="D2" s="246"/>
      <c r="E2" s="246"/>
      <c r="F2" s="246"/>
      <c r="G2" s="246"/>
      <c r="H2" s="246"/>
      <c r="I2" s="246"/>
    </row>
    <row r="3" spans="1:9" x14ac:dyDescent="0.45">
      <c r="E3" s="247" t="s">
        <v>149</v>
      </c>
      <c r="F3" s="247"/>
      <c r="G3" s="248"/>
      <c r="H3" s="248"/>
      <c r="I3" s="248"/>
    </row>
    <row r="4" spans="1:9" x14ac:dyDescent="0.45">
      <c r="E4" s="247" t="s">
        <v>150</v>
      </c>
      <c r="F4" s="247"/>
      <c r="G4" s="248"/>
      <c r="H4" s="248"/>
      <c r="I4" s="248"/>
    </row>
    <row r="5" spans="1:9" x14ac:dyDescent="0.45">
      <c r="E5" s="247" t="s">
        <v>151</v>
      </c>
      <c r="F5" s="247"/>
      <c r="G5" s="248"/>
      <c r="H5" s="248"/>
      <c r="I5" s="248"/>
    </row>
    <row r="7" spans="1:9" x14ac:dyDescent="0.45">
      <c r="A7" s="127" t="s">
        <v>153</v>
      </c>
    </row>
    <row r="8" spans="1:9" ht="12.6" customHeight="1" x14ac:dyDescent="0.45">
      <c r="A8" s="245"/>
      <c r="B8" s="245"/>
      <c r="C8" s="245"/>
      <c r="D8" s="245"/>
      <c r="E8" s="245"/>
      <c r="F8" s="245"/>
      <c r="G8" s="245"/>
      <c r="H8" s="245"/>
      <c r="I8" s="245"/>
    </row>
    <row r="9" spans="1:9" ht="12.6" customHeight="1" x14ac:dyDescent="0.45">
      <c r="A9" s="245"/>
      <c r="B9" s="245"/>
      <c r="C9" s="245"/>
      <c r="D9" s="245"/>
      <c r="E9" s="245"/>
      <c r="F9" s="245"/>
      <c r="G9" s="245"/>
      <c r="H9" s="245"/>
      <c r="I9" s="245"/>
    </row>
    <row r="10" spans="1:9" ht="12.6" customHeight="1" x14ac:dyDescent="0.45">
      <c r="A10" s="245"/>
      <c r="B10" s="245"/>
      <c r="C10" s="245"/>
      <c r="D10" s="245"/>
      <c r="E10" s="245"/>
      <c r="F10" s="245"/>
      <c r="G10" s="245"/>
      <c r="H10" s="245"/>
      <c r="I10" s="245"/>
    </row>
    <row r="11" spans="1:9" ht="12.6" customHeight="1" x14ac:dyDescent="0.45">
      <c r="A11" s="127" t="s">
        <v>154</v>
      </c>
    </row>
    <row r="12" spans="1:9" ht="12.6" customHeight="1" x14ac:dyDescent="0.45">
      <c r="A12" s="245"/>
      <c r="B12" s="245"/>
      <c r="C12" s="245"/>
      <c r="D12" s="245"/>
      <c r="E12" s="245"/>
      <c r="F12" s="245"/>
      <c r="G12" s="245"/>
      <c r="H12" s="245"/>
      <c r="I12" s="245"/>
    </row>
    <row r="13" spans="1:9" ht="12.6" customHeight="1" x14ac:dyDescent="0.45">
      <c r="A13" s="245"/>
      <c r="B13" s="245"/>
      <c r="C13" s="245"/>
      <c r="D13" s="245"/>
      <c r="E13" s="245"/>
      <c r="F13" s="245"/>
      <c r="G13" s="245"/>
      <c r="H13" s="245"/>
      <c r="I13" s="245"/>
    </row>
    <row r="14" spans="1:9" ht="12.6" customHeight="1" x14ac:dyDescent="0.45">
      <c r="A14" s="245"/>
      <c r="B14" s="245"/>
      <c r="C14" s="245"/>
      <c r="D14" s="245"/>
      <c r="E14" s="245"/>
      <c r="F14" s="245"/>
      <c r="G14" s="245"/>
      <c r="H14" s="245"/>
      <c r="I14" s="245"/>
    </row>
    <row r="15" spans="1:9" ht="12.6" customHeight="1" x14ac:dyDescent="0.45">
      <c r="A15" s="127" t="s">
        <v>155</v>
      </c>
    </row>
    <row r="16" spans="1:9" ht="12.6" customHeight="1" x14ac:dyDescent="0.45">
      <c r="A16" s="245"/>
      <c r="B16" s="245"/>
      <c r="C16" s="245"/>
      <c r="D16" s="245"/>
      <c r="E16" s="245"/>
      <c r="F16" s="245"/>
      <c r="G16" s="245"/>
      <c r="H16" s="245"/>
      <c r="I16" s="245"/>
    </row>
    <row r="17" spans="1:9" ht="12.6" customHeight="1" x14ac:dyDescent="0.45">
      <c r="A17" s="245"/>
      <c r="B17" s="245"/>
      <c r="C17" s="245"/>
      <c r="D17" s="245"/>
      <c r="E17" s="245"/>
      <c r="F17" s="245"/>
      <c r="G17" s="245"/>
      <c r="H17" s="245"/>
      <c r="I17" s="245"/>
    </row>
    <row r="18" spans="1:9" ht="12.6" customHeight="1" x14ac:dyDescent="0.45">
      <c r="A18" s="245"/>
      <c r="B18" s="245"/>
      <c r="C18" s="245"/>
      <c r="D18" s="245"/>
      <c r="E18" s="245"/>
      <c r="F18" s="245"/>
      <c r="G18" s="245"/>
      <c r="H18" s="245"/>
      <c r="I18" s="245"/>
    </row>
    <row r="19" spans="1:9" ht="12.6" customHeight="1" x14ac:dyDescent="0.45">
      <c r="A19" s="127" t="s">
        <v>235</v>
      </c>
    </row>
    <row r="20" spans="1:9" ht="12.6" customHeight="1" x14ac:dyDescent="0.45">
      <c r="A20" s="245"/>
      <c r="B20" s="245"/>
      <c r="C20" s="245"/>
      <c r="D20" s="245"/>
      <c r="E20" s="245"/>
      <c r="F20" s="245"/>
      <c r="G20" s="245"/>
      <c r="H20" s="245"/>
      <c r="I20" s="245"/>
    </row>
    <row r="21" spans="1:9" ht="12.6" customHeight="1" x14ac:dyDescent="0.45">
      <c r="A21" s="245"/>
      <c r="B21" s="245"/>
      <c r="C21" s="245"/>
      <c r="D21" s="245"/>
      <c r="E21" s="245"/>
      <c r="F21" s="245"/>
      <c r="G21" s="245"/>
      <c r="H21" s="245"/>
      <c r="I21" s="245"/>
    </row>
    <row r="22" spans="1:9" ht="12.6" customHeight="1" x14ac:dyDescent="0.45">
      <c r="A22" s="245"/>
      <c r="B22" s="245"/>
      <c r="C22" s="245"/>
      <c r="D22" s="245"/>
      <c r="E22" s="245"/>
      <c r="F22" s="245"/>
      <c r="G22" s="245"/>
      <c r="H22" s="245"/>
      <c r="I22" s="245"/>
    </row>
    <row r="23" spans="1:9" x14ac:dyDescent="0.45">
      <c r="A23" s="246" t="s">
        <v>152</v>
      </c>
      <c r="B23" s="246"/>
      <c r="C23" s="246"/>
      <c r="D23" s="246"/>
      <c r="E23" s="246"/>
      <c r="F23" s="246"/>
      <c r="G23" s="246"/>
      <c r="H23" s="246"/>
      <c r="I23" s="246"/>
    </row>
    <row r="24" spans="1:9" x14ac:dyDescent="0.45">
      <c r="A24" s="127" t="s">
        <v>170</v>
      </c>
    </row>
    <row r="25" spans="1:9" x14ac:dyDescent="0.45">
      <c r="A25" s="123" t="s">
        <v>156</v>
      </c>
      <c r="B25" s="119"/>
      <c r="C25" s="124" t="s">
        <v>161</v>
      </c>
      <c r="D25" s="128" t="s">
        <v>157</v>
      </c>
      <c r="E25" s="128" t="s">
        <v>158</v>
      </c>
      <c r="F25" s="128" t="s">
        <v>159</v>
      </c>
      <c r="G25" s="128" t="s">
        <v>160</v>
      </c>
      <c r="H25" s="153"/>
      <c r="I25" s="153"/>
    </row>
    <row r="26" spans="1:9" ht="7.8" customHeight="1" x14ac:dyDescent="0.45"/>
    <row r="27" spans="1:9" x14ac:dyDescent="0.45">
      <c r="A27" s="127" t="s">
        <v>171</v>
      </c>
    </row>
    <row r="28" spans="1:9" x14ac:dyDescent="0.45">
      <c r="A28" s="123" t="s">
        <v>156</v>
      </c>
      <c r="B28" s="119"/>
      <c r="C28" s="124" t="s">
        <v>161</v>
      </c>
      <c r="D28" s="128" t="s">
        <v>162</v>
      </c>
      <c r="E28" s="128" t="s">
        <v>163</v>
      </c>
      <c r="F28" s="128" t="s">
        <v>164</v>
      </c>
      <c r="G28" s="128" t="s">
        <v>165</v>
      </c>
      <c r="H28" s="128" t="s">
        <v>166</v>
      </c>
      <c r="I28" s="153"/>
    </row>
    <row r="29" spans="1:9" ht="8.4" customHeight="1" x14ac:dyDescent="0.45"/>
    <row r="30" spans="1:9" x14ac:dyDescent="0.45">
      <c r="A30" s="127" t="s">
        <v>172</v>
      </c>
    </row>
    <row r="31" spans="1:9" x14ac:dyDescent="0.45">
      <c r="A31" s="123" t="s">
        <v>156</v>
      </c>
      <c r="B31" s="119"/>
      <c r="C31" s="124" t="s">
        <v>161</v>
      </c>
      <c r="D31" s="249" t="s">
        <v>173</v>
      </c>
      <c r="E31" s="249"/>
      <c r="F31" s="128" t="s">
        <v>174</v>
      </c>
      <c r="G31" s="249" t="s">
        <v>175</v>
      </c>
      <c r="H31" s="249"/>
      <c r="I31" s="153"/>
    </row>
    <row r="32" spans="1:9" ht="7.2" customHeight="1" x14ac:dyDescent="0.45"/>
    <row r="33" spans="1:9" x14ac:dyDescent="0.45">
      <c r="A33" s="123" t="s">
        <v>167</v>
      </c>
      <c r="B33" s="119"/>
      <c r="C33" s="126" t="s">
        <v>168</v>
      </c>
      <c r="D33" s="119"/>
      <c r="E33" s="126" t="s">
        <v>169</v>
      </c>
      <c r="F33" s="119"/>
    </row>
    <row r="34" spans="1:9" ht="7.2" customHeight="1" x14ac:dyDescent="0.45"/>
    <row r="35" spans="1:9" x14ac:dyDescent="0.45">
      <c r="A35" s="127" t="s">
        <v>176</v>
      </c>
    </row>
    <row r="36" spans="1:9" x14ac:dyDescent="0.45">
      <c r="A36" s="119"/>
      <c r="B36" s="250" t="s">
        <v>177</v>
      </c>
      <c r="C36" s="250"/>
      <c r="E36" s="127" t="s">
        <v>183</v>
      </c>
    </row>
    <row r="37" spans="1:9" x14ac:dyDescent="0.45">
      <c r="A37" s="119"/>
      <c r="B37" s="250" t="s">
        <v>178</v>
      </c>
      <c r="C37" s="250"/>
      <c r="E37" s="251"/>
      <c r="F37" s="251"/>
      <c r="G37" s="251"/>
      <c r="H37" s="251"/>
      <c r="I37" s="251"/>
    </row>
    <row r="38" spans="1:9" x14ac:dyDescent="0.45">
      <c r="A38" s="119"/>
      <c r="B38" s="250" t="s">
        <v>179</v>
      </c>
      <c r="C38" s="250"/>
      <c r="E38" s="251"/>
      <c r="F38" s="251"/>
      <c r="G38" s="251"/>
      <c r="H38" s="251"/>
      <c r="I38" s="251"/>
    </row>
    <row r="39" spans="1:9" x14ac:dyDescent="0.45">
      <c r="A39" s="119"/>
      <c r="B39" s="250" t="s">
        <v>180</v>
      </c>
      <c r="C39" s="250"/>
      <c r="E39" s="251"/>
      <c r="F39" s="251"/>
      <c r="G39" s="251"/>
      <c r="H39" s="251"/>
      <c r="I39" s="251"/>
    </row>
    <row r="40" spans="1:9" x14ac:dyDescent="0.45">
      <c r="A40" s="119"/>
      <c r="B40" s="250" t="s">
        <v>181</v>
      </c>
      <c r="C40" s="250"/>
      <c r="E40" s="251"/>
      <c r="F40" s="251"/>
      <c r="G40" s="251"/>
      <c r="H40" s="251"/>
      <c r="I40" s="251"/>
    </row>
    <row r="41" spans="1:9" x14ac:dyDescent="0.45">
      <c r="A41" s="119"/>
      <c r="B41" s="250" t="s">
        <v>182</v>
      </c>
      <c r="C41" s="250"/>
      <c r="E41" s="251"/>
      <c r="F41" s="251"/>
      <c r="G41" s="251"/>
      <c r="H41" s="251"/>
      <c r="I41" s="251"/>
    </row>
    <row r="43" spans="1:9" x14ac:dyDescent="0.45">
      <c r="A43" s="127" t="s">
        <v>232</v>
      </c>
    </row>
    <row r="44" spans="1:9" x14ac:dyDescent="0.45">
      <c r="A44" s="123" t="s">
        <v>156</v>
      </c>
      <c r="B44" s="119"/>
      <c r="C44" s="124" t="s">
        <v>161</v>
      </c>
      <c r="D44" s="125" t="s">
        <v>233</v>
      </c>
      <c r="E44" s="125" t="s">
        <v>234</v>
      </c>
      <c r="F44" s="125"/>
      <c r="G44" s="125"/>
      <c r="H44" s="125"/>
      <c r="I44" s="125"/>
    </row>
    <row r="46" spans="1:9" x14ac:dyDescent="0.45">
      <c r="A46" s="123" t="s">
        <v>156</v>
      </c>
      <c r="B46" s="119"/>
      <c r="C46" s="124" t="s">
        <v>161</v>
      </c>
      <c r="D46" s="128" t="s">
        <v>188</v>
      </c>
      <c r="E46" s="128" t="s">
        <v>186</v>
      </c>
      <c r="F46" s="128" t="s">
        <v>189</v>
      </c>
      <c r="G46" s="128" t="s">
        <v>187</v>
      </c>
      <c r="H46" s="128" t="s">
        <v>185</v>
      </c>
      <c r="I46" s="128" t="s">
        <v>184</v>
      </c>
    </row>
  </sheetData>
  <mergeCells count="21">
    <mergeCell ref="D31:E31"/>
    <mergeCell ref="G31:H31"/>
    <mergeCell ref="B36:C36"/>
    <mergeCell ref="B37:C37"/>
    <mergeCell ref="A16:I18"/>
    <mergeCell ref="E37:I41"/>
    <mergeCell ref="B38:C38"/>
    <mergeCell ref="B39:C39"/>
    <mergeCell ref="B40:C40"/>
    <mergeCell ref="B41:C41"/>
    <mergeCell ref="A8:I10"/>
    <mergeCell ref="A12:I14"/>
    <mergeCell ref="A20:I22"/>
    <mergeCell ref="A23:I23"/>
    <mergeCell ref="A1:I2"/>
    <mergeCell ref="E3:F3"/>
    <mergeCell ref="E4:F4"/>
    <mergeCell ref="E5:F5"/>
    <mergeCell ref="G3:I3"/>
    <mergeCell ref="G4:I4"/>
    <mergeCell ref="G5:I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各書類の説明</vt:lpstr>
      <vt:lpstr>①出勤簿</vt:lpstr>
      <vt:lpstr>②宿泊証明書（手書き）</vt:lpstr>
      <vt:lpstr>③宿泊補助金計算書</vt:lpstr>
      <vt:lpstr>④支援金計算票</vt:lpstr>
      <vt:lpstr>⑤支援金申請書</vt:lpstr>
      <vt:lpstr>⑥最終報告書</vt:lpstr>
      <vt:lpstr>①出勤簿!Print_Area</vt:lpstr>
      <vt:lpstr>③宿泊補助金計算書!Print_Area</vt:lpstr>
      <vt:lpstr>④支援金計算票!Print_Area</vt:lpstr>
      <vt:lpstr>⑤支援金申請書!Print_Area</vt:lpstr>
      <vt:lpstr>⑥最終報告書!Print_Area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sumimoto</dc:creator>
  <cp:lastModifiedBy>sumimoto</cp:lastModifiedBy>
  <cp:lastPrinted>2018-04-19T08:23:47Z</cp:lastPrinted>
  <dcterms:created xsi:type="dcterms:W3CDTF">2018-03-26T07:53:19Z</dcterms:created>
  <dcterms:modified xsi:type="dcterms:W3CDTF">2018-04-19T08:29:16Z</dcterms:modified>
</cp:coreProperties>
</file>