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50"/>
  </bookViews>
  <sheets>
    <sheet name="Sheet1" sheetId="1" r:id="rId1"/>
  </sheets>
  <definedNames>
    <definedName name="_xlnm._FilterDatabase" localSheetId="0" hidden="1">Sheet1!$A$9:$V$9</definedName>
    <definedName name="_xlnm.Print_Titles" localSheetId="0">Sheet1!$8:$9</definedName>
  </definedNames>
  <calcPr calcId="152511" concurrentCalc="0"/>
</workbook>
</file>

<file path=xl/calcChain.xml><?xml version="1.0" encoding="utf-8"?>
<calcChain xmlns="http://schemas.openxmlformats.org/spreadsheetml/2006/main">
  <c r="F34" i="1" l="1"/>
  <c r="J34" i="1"/>
  <c r="O34" i="1"/>
  <c r="F35" i="1"/>
  <c r="J35" i="1"/>
  <c r="O35" i="1"/>
  <c r="F11" i="1"/>
  <c r="J11" i="1"/>
  <c r="O11" i="1"/>
  <c r="F31" i="1"/>
  <c r="J31" i="1"/>
  <c r="O31" i="1"/>
  <c r="F32" i="1"/>
  <c r="J32" i="1"/>
  <c r="O32" i="1"/>
  <c r="F33" i="1"/>
  <c r="J33" i="1"/>
  <c r="O33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10" i="1"/>
  <c r="F13" i="1"/>
  <c r="J13" i="1"/>
  <c r="F14" i="1"/>
  <c r="J14" i="1"/>
  <c r="F15" i="1"/>
  <c r="J15" i="1"/>
  <c r="F16" i="1"/>
  <c r="J16" i="1"/>
  <c r="F17" i="1"/>
  <c r="J17" i="1"/>
  <c r="F18" i="1"/>
  <c r="J18" i="1"/>
  <c r="F19" i="1"/>
  <c r="J19" i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F30" i="1"/>
  <c r="J30" i="1"/>
  <c r="F12" i="1"/>
  <c r="J12" i="1"/>
  <c r="F10" i="1"/>
  <c r="J10" i="1"/>
</calcChain>
</file>

<file path=xl/comments1.xml><?xml version="1.0" encoding="utf-8"?>
<comments xmlns="http://schemas.openxmlformats.org/spreadsheetml/2006/main">
  <authors>
    <author>作成者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商品1販売単位の重量又は容積を記載
→グラム(g)、ミリリットル(mL)等単位も併記
　※○個はＮＧ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１箱あたりの入り数
※例は1箱20個入り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バンドル掛けの数
※例は2箱をバンドル繰みで出荷する場合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1梱包(CS)あたりの個数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国内参考小売価格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メーカー売渡価格（税抜・送料含めず）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1梱包（CS）あたりの国内送料
※「○CS以上の場合は無料」等の条件があれば備考欄に記載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1梱包(CS)あたりの金額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最少発注ロット
※例は2合が2つ（80個）の場合※混載可なら混載２CSと記載するか備考欄に具体的に記載</t>
        </r>
      </text>
    </comment>
    <comment ref="P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1梱包(CS)あたりの重量（箱の重量を含む）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常温、冷凍、冷蔵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常温、冷凍、冷蔵</t>
        </r>
      </text>
    </comment>
    <comment ref="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解凍後○日等条件があれば、備考欄に記載</t>
        </r>
      </text>
    </comment>
    <comment ref="T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英文裏面ラベル（商社作成）の無償貼付の可否
※有償等、条件付きで対応可能の場合には備考欄に記載</t>
        </r>
      </text>
    </comment>
  </commentList>
</comments>
</file>

<file path=xl/sharedStrings.xml><?xml version="1.0" encoding="utf-8"?>
<sst xmlns="http://schemas.openxmlformats.org/spreadsheetml/2006/main" count="42" uniqueCount="41">
  <si>
    <t>入数</t>
    <rPh sb="0" eb="1">
      <t>イ</t>
    </rPh>
    <rPh sb="1" eb="2">
      <t>カズ</t>
    </rPh>
    <phoneticPr fontId="3"/>
  </si>
  <si>
    <t>合</t>
    <rPh sb="0" eb="1">
      <t>アワ</t>
    </rPh>
    <phoneticPr fontId="3"/>
  </si>
  <si>
    <t>規格</t>
    <rPh sb="0" eb="2">
      <t>キカク</t>
    </rPh>
    <phoneticPr fontId="2"/>
  </si>
  <si>
    <t>商品名</t>
    <rPh sb="0" eb="3">
      <t>ショウヒンメイ</t>
    </rPh>
    <phoneticPr fontId="2"/>
  </si>
  <si>
    <t>輸送</t>
    <rPh sb="0" eb="2">
      <t>ユソウ</t>
    </rPh>
    <phoneticPr fontId="2"/>
  </si>
  <si>
    <t>販売</t>
    <rPh sb="0" eb="2">
      <t>ハンバイ</t>
    </rPh>
    <phoneticPr fontId="2"/>
  </si>
  <si>
    <t>賞味期限</t>
    <rPh sb="0" eb="2">
      <t>ショウミ</t>
    </rPh>
    <rPh sb="2" eb="4">
      <t>キゲン</t>
    </rPh>
    <phoneticPr fontId="2"/>
  </si>
  <si>
    <t>発注ロット</t>
    <rPh sb="0" eb="2">
      <t>ハッチュウ</t>
    </rPh>
    <phoneticPr fontId="2"/>
  </si>
  <si>
    <t>CS</t>
    <phoneticPr fontId="3"/>
  </si>
  <si>
    <t>JAN</t>
    <phoneticPr fontId="2"/>
  </si>
  <si>
    <t>備考</t>
    <rPh sb="0" eb="2">
      <t>ビコウ</t>
    </rPh>
    <phoneticPr fontId="2"/>
  </si>
  <si>
    <t>No</t>
    <phoneticPr fontId="3"/>
  </si>
  <si>
    <t>M3</t>
    <phoneticPr fontId="2"/>
  </si>
  <si>
    <t>縦
(mm)</t>
    <rPh sb="0" eb="1">
      <t>タテ</t>
    </rPh>
    <phoneticPr fontId="2"/>
  </si>
  <si>
    <t>横
(mm)</t>
    <rPh sb="0" eb="1">
      <t>ヨコ</t>
    </rPh>
    <phoneticPr fontId="2"/>
  </si>
  <si>
    <t>高さ
(mm)</t>
    <rPh sb="0" eb="1">
      <t>タカ</t>
    </rPh>
    <phoneticPr fontId="2"/>
  </si>
  <si>
    <t>CSサイズ</t>
    <phoneticPr fontId="2"/>
  </si>
  <si>
    <t>CS総重量
(ｋｇ)</t>
    <rPh sb="2" eb="5">
      <t>ソウジュウリョウ</t>
    </rPh>
    <phoneticPr fontId="2"/>
  </si>
  <si>
    <t>日本上代
（単価）</t>
    <rPh sb="0" eb="2">
      <t>ニホン</t>
    </rPh>
    <rPh sb="2" eb="4">
      <t>ジョウダイ</t>
    </rPh>
    <rPh sb="6" eb="8">
      <t>タンカ</t>
    </rPh>
    <phoneticPr fontId="2"/>
  </si>
  <si>
    <t>例</t>
    <rPh sb="0" eb="1">
      <t>レイ</t>
    </rPh>
    <phoneticPr fontId="2"/>
  </si>
  <si>
    <t>98765432100</t>
    <phoneticPr fontId="2"/>
  </si>
  <si>
    <t>常温</t>
    <rPh sb="0" eb="2">
      <t>ジョウオン</t>
    </rPh>
    <phoneticPr fontId="2"/>
  </si>
  <si>
    <t>360日</t>
    <rPh sb="3" eb="4">
      <t>ニチ</t>
    </rPh>
    <phoneticPr fontId="2"/>
  </si>
  <si>
    <t>▲▲▲▲▲▲</t>
    <phoneticPr fontId="2"/>
  </si>
  <si>
    <t>2CS</t>
    <phoneticPr fontId="2"/>
  </si>
  <si>
    <t>可</t>
    <rPh sb="0" eb="1">
      <t>カ</t>
    </rPh>
    <phoneticPr fontId="2"/>
  </si>
  <si>
    <t>50g</t>
    <phoneticPr fontId="2"/>
  </si>
  <si>
    <t>CS価格</t>
    <rPh sb="2" eb="4">
      <t>カカク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</si>
  <si>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</si>
  <si>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管理</t>
    <rPh sb="0" eb="2">
      <t>カンリ</t>
    </rPh>
    <phoneticPr fontId="2"/>
  </si>
  <si>
    <t>ラベル
貼付</t>
    <rPh sb="4" eb="5">
      <t>ハ</t>
    </rPh>
    <rPh sb="5" eb="6">
      <t>ツ</t>
    </rPh>
    <phoneticPr fontId="2"/>
  </si>
  <si>
    <t>担当者</t>
    <rPh sb="0" eb="3">
      <t>タントウシャ</t>
    </rPh>
    <phoneticPr fontId="2"/>
  </si>
  <si>
    <t>企業名</t>
    <rPh sb="0" eb="3">
      <t>キギョウメイ</t>
    </rPh>
    <phoneticPr fontId="2"/>
  </si>
  <si>
    <t>電話</t>
    <rPh sb="0" eb="2">
      <t>デンワ</t>
    </rPh>
    <phoneticPr fontId="2"/>
  </si>
  <si>
    <t>○○課　○○○○</t>
    <rPh sb="2" eb="3">
      <t>カ</t>
    </rPh>
    <phoneticPr fontId="2"/>
  </si>
  <si>
    <t>○○○○株式会社</t>
    <rPh sb="4" eb="8">
      <t>カブシキガイシャ</t>
    </rPh>
    <phoneticPr fontId="2"/>
  </si>
  <si>
    <t>　御見積書　</t>
    <rPh sb="1" eb="2">
      <t>オ</t>
    </rPh>
    <rPh sb="2" eb="3">
      <t>ミ</t>
    </rPh>
    <rPh sb="3" eb="4">
      <t>セキ</t>
    </rPh>
    <rPh sb="4" eb="5">
      <t>ショ</t>
    </rPh>
    <phoneticPr fontId="2"/>
  </si>
  <si>
    <t>売渡価格
（単価）</t>
    <rPh sb="0" eb="1">
      <t>ウ</t>
    </rPh>
    <rPh sb="1" eb="2">
      <t>ワタ</t>
    </rPh>
    <rPh sb="2" eb="4">
      <t>カカク</t>
    </rPh>
    <rPh sb="6" eb="8">
      <t>タンカ</t>
    </rPh>
    <phoneticPr fontId="2"/>
  </si>
  <si>
    <t>****-**-****</t>
    <phoneticPr fontId="2"/>
  </si>
  <si>
    <r>
      <rPr>
        <sz val="14"/>
        <color rgb="FFFF0000"/>
        <rFont val="ＭＳ Ｐゴシック"/>
        <family val="3"/>
        <charset val="128"/>
      </rPr>
      <t>国内商社名称</t>
    </r>
    <r>
      <rPr>
        <sz val="14"/>
        <rFont val="ＭＳ Ｐゴシック"/>
        <family val="3"/>
        <charset val="128"/>
      </rPr>
      <t>　　御中</t>
    </r>
    <rPh sb="0" eb="2">
      <t>コクナイ</t>
    </rPh>
    <rPh sb="2" eb="4">
      <t>ショウシャ</t>
    </rPh>
    <rPh sb="4" eb="6">
      <t>メイショウ</t>
    </rPh>
    <rPh sb="8" eb="10">
      <t>オンチュウ</t>
    </rPh>
    <phoneticPr fontId="2"/>
  </si>
  <si>
    <r>
      <t xml:space="preserve">国内送料
（CS）
</t>
    </r>
    <r>
      <rPr>
        <sz val="8"/>
        <rFont val="ＭＳ Ｐ明朝"/>
        <family val="1"/>
        <charset val="128"/>
      </rPr>
      <t>（</t>
    </r>
    <r>
      <rPr>
        <sz val="8"/>
        <color rgb="FFFF0000"/>
        <rFont val="ＭＳ Ｐ明朝"/>
        <family val="1"/>
        <charset val="128"/>
      </rPr>
      <t>大阪</t>
    </r>
    <r>
      <rPr>
        <sz val="8"/>
        <rFont val="ＭＳ Ｐ明朝"/>
        <family val="1"/>
        <charset val="128"/>
      </rPr>
      <t>渡し）</t>
    </r>
    <rPh sb="0" eb="2">
      <t>コクナイ</t>
    </rPh>
    <rPh sb="2" eb="4">
      <t>ソウリョウ</t>
    </rPh>
    <rPh sb="11" eb="13">
      <t>オオサカ</t>
    </rPh>
    <rPh sb="13" eb="14">
      <t>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</si>
</sst>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[$¥-411]#,##0;[$¥-411]#,##0"/>
    <numFmt numFmtId="177" formatCode="[$¥-411]#,##0;\-[$¥-411]#,##0"/>
    <numFmt numFmtId="178" formatCode="m&quot;月&quot;d&quot;日&quot;;@"/>
    <numFmt numFmtId="179" formatCode="#,##0;\-#,##0;&quot;-&quot;"/>
    <numFmt numFmtId="180" formatCode="&quot;$&quot;#,##0_);[Red]\(&quot;$&quot;#,##0\)"/>
    <numFmt numFmtId="181" formatCode="&quot;$&quot;#,##0.00_);[Red]\(&quot;$&quot;#,##0.00\)"/>
    <numFmt numFmtId="182" formatCode="#,##0.00&quot; $&quot;;\-#,##0.00&quot; $&quot;"/>
    <numFmt numFmtId="183" formatCode="0.000"/>
    <numFmt numFmtId="184" formatCode="0.0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Arial"/>
      <family val="2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明朝"/>
      <family val="3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indexed="16"/>
      <name val="Century Schoolbook"/>
      <family val="1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ＨＧ丸ゴシックM"/>
      <family val="3"/>
      <charset val="128"/>
    </font>
    <font>
      <sz val="16"/>
      <name val="標準明朝"/>
      <family val="1"/>
      <charset val="128"/>
    </font>
    <font>
      <sz val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2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2" fillId="0" borderId="0"/>
    <xf numFmtId="40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" fillId="0" borderId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>
      <alignment vertical="center"/>
    </xf>
    <xf numFmtId="38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>
      <alignment vertical="center"/>
    </xf>
    <xf numFmtId="0" fontId="20" fillId="0" borderId="0" applyFont="0" applyBorder="0" applyAlignment="0" applyProtection="0"/>
    <xf numFmtId="179" fontId="21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3" fillId="0" borderId="0">
      <alignment horizontal="left"/>
    </xf>
    <xf numFmtId="38" fontId="24" fillId="4" borderId="0" applyNumberFormat="0" applyBorder="0" applyAlignment="0" applyProtection="0"/>
    <xf numFmtId="0" fontId="25" fillId="0" borderId="4" applyNumberFormat="0" applyAlignment="0" applyProtection="0">
      <alignment horizontal="left" vertical="center"/>
    </xf>
    <xf numFmtId="0" fontId="25" fillId="0" borderId="1">
      <alignment horizontal="left" vertical="center"/>
    </xf>
    <xf numFmtId="0" fontId="26" fillId="0" borderId="0" applyBorder="0"/>
    <xf numFmtId="10" fontId="24" fillId="5" borderId="2" applyNumberFormat="0" applyBorder="0" applyAlignment="0" applyProtection="0"/>
    <xf numFmtId="0" fontId="26" fillId="0" borderId="0"/>
    <xf numFmtId="1" fontId="26" fillId="0" borderId="0" applyProtection="0">
      <protection locked="0"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15" fillId="0" borderId="0"/>
    <xf numFmtId="182" fontId="15" fillId="0" borderId="0"/>
    <xf numFmtId="0" fontId="6" fillId="0" borderId="0"/>
    <xf numFmtId="10" fontId="6" fillId="0" borderId="0" applyFont="0" applyFill="0" applyBorder="0" applyAlignment="0" applyProtection="0"/>
    <xf numFmtId="4" fontId="23" fillId="0" borderId="0">
      <alignment horizontal="right"/>
    </xf>
    <xf numFmtId="4" fontId="18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15" fillId="0" borderId="0"/>
    <xf numFmtId="0" fontId="15" fillId="0" borderId="0"/>
    <xf numFmtId="0" fontId="29" fillId="0" borderId="0"/>
    <xf numFmtId="40" fontId="30" fillId="0" borderId="5" applyFont="0" applyFill="0" applyBorder="0" applyAlignment="0">
      <alignment horizontal="right"/>
    </xf>
    <xf numFmtId="0" fontId="1" fillId="0" borderId="0"/>
    <xf numFmtId="0" fontId="19" fillId="0" borderId="0"/>
  </cellStyleXfs>
  <cellXfs count="77">
    <xf numFmtId="0" fontId="0" fillId="0" borderId="0" xfId="0"/>
    <xf numFmtId="0" fontId="4" fillId="0" borderId="0" xfId="3" applyFont="1">
      <alignment vertical="center"/>
    </xf>
    <xf numFmtId="0" fontId="0" fillId="0" borderId="0" xfId="3" applyFont="1">
      <alignment vertical="center"/>
    </xf>
    <xf numFmtId="0" fontId="0" fillId="0" borderId="0" xfId="3" applyFont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0" fillId="0" borderId="0" xfId="3" applyFont="1" applyAlignment="1">
      <alignment horizontal="center" vertical="center" shrinkToFit="1"/>
    </xf>
    <xf numFmtId="38" fontId="5" fillId="0" borderId="2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0" fontId="9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/>
    </xf>
    <xf numFmtId="0" fontId="1" fillId="0" borderId="0" xfId="3" applyFont="1" applyFill="1">
      <alignment vertical="center"/>
    </xf>
    <xf numFmtId="3" fontId="5" fillId="0" borderId="3" xfId="3" applyNumberFormat="1" applyFont="1" applyBorder="1" applyAlignment="1">
      <alignment horizontal="center" vertical="center" wrapText="1"/>
    </xf>
    <xf numFmtId="177" fontId="5" fillId="0" borderId="3" xfId="2" applyNumberFormat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center" vertical="center" shrinkToFit="1"/>
    </xf>
    <xf numFmtId="0" fontId="5" fillId="0" borderId="2" xfId="3" applyFont="1" applyFill="1" applyBorder="1" applyAlignment="1">
      <alignment vertical="center" shrinkToFit="1"/>
    </xf>
    <xf numFmtId="0" fontId="10" fillId="0" borderId="0" xfId="3" applyFont="1" applyAlignment="1">
      <alignment vertical="center" shrinkToFit="1"/>
    </xf>
    <xf numFmtId="0" fontId="5" fillId="0" borderId="0" xfId="3" applyFont="1" applyAlignment="1">
      <alignment vertical="center" shrinkToFit="1"/>
    </xf>
    <xf numFmtId="0" fontId="8" fillId="0" borderId="0" xfId="3" applyFont="1" applyAlignment="1">
      <alignment horizontal="center" vertical="center"/>
    </xf>
    <xf numFmtId="0" fontId="5" fillId="0" borderId="3" xfId="3" applyFont="1" applyFill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left" vertical="center" shrinkToFit="1"/>
    </xf>
    <xf numFmtId="0" fontId="9" fillId="0" borderId="0" xfId="3" applyNumberFormat="1" applyFont="1" applyAlignment="1">
      <alignment horizontal="left" vertical="center"/>
    </xf>
    <xf numFmtId="0" fontId="5" fillId="0" borderId="3" xfId="3" applyFont="1" applyFill="1" applyBorder="1" applyAlignment="1">
      <alignment horizontal="right" vertical="center" shrinkToFit="1"/>
    </xf>
    <xf numFmtId="49" fontId="17" fillId="3" borderId="2" xfId="0" applyNumberFormat="1" applyFont="1" applyFill="1" applyBorder="1" applyAlignment="1">
      <alignment horizontal="left" vertical="center" shrinkToFit="1"/>
    </xf>
    <xf numFmtId="56" fontId="9" fillId="0" borderId="2" xfId="21" applyNumberFormat="1" applyFont="1" applyFill="1" applyBorder="1" applyAlignment="1">
      <alignment horizontal="left" shrinkToFit="1"/>
    </xf>
    <xf numFmtId="178" fontId="9" fillId="0" borderId="2" xfId="0" applyNumberFormat="1" applyFont="1" applyFill="1" applyBorder="1" applyAlignment="1">
      <alignment horizontal="left" shrinkToFit="1"/>
    </xf>
    <xf numFmtId="56" fontId="32" fillId="2" borderId="2" xfId="0" applyNumberFormat="1" applyFont="1" applyFill="1" applyBorder="1" applyAlignment="1">
      <alignment horizontal="left" shrinkToFit="1"/>
    </xf>
    <xf numFmtId="56" fontId="9" fillId="0" borderId="2" xfId="0" applyNumberFormat="1" applyFont="1" applyFill="1" applyBorder="1" applyAlignment="1">
      <alignment horizontal="left" vertical="center" shrinkToFit="1"/>
    </xf>
    <xf numFmtId="56" fontId="33" fillId="0" borderId="2" xfId="0" applyNumberFormat="1" applyFont="1" applyFill="1" applyBorder="1" applyAlignment="1">
      <alignment horizontal="left" vertical="center" shrinkToFit="1"/>
    </xf>
    <xf numFmtId="3" fontId="7" fillId="0" borderId="2" xfId="3" applyNumberFormat="1" applyFont="1" applyFill="1" applyBorder="1" applyAlignment="1">
      <alignment horizontal="center" vertical="center" wrapText="1"/>
    </xf>
    <xf numFmtId="183" fontId="31" fillId="0" borderId="3" xfId="2" applyNumberFormat="1" applyFont="1" applyBorder="1" applyAlignment="1">
      <alignment horizontal="right" vertical="center"/>
    </xf>
    <xf numFmtId="184" fontId="31" fillId="0" borderId="3" xfId="2" applyNumberFormat="1" applyFont="1" applyBorder="1" applyAlignment="1">
      <alignment horizontal="right" vertical="center"/>
    </xf>
    <xf numFmtId="56" fontId="35" fillId="0" borderId="2" xfId="21" applyNumberFormat="1" applyFont="1" applyFill="1" applyBorder="1" applyAlignment="1">
      <alignment horizontal="left" vertical="center" shrinkToFit="1"/>
    </xf>
    <xf numFmtId="38" fontId="5" fillId="3" borderId="3" xfId="1" applyFont="1" applyFill="1" applyBorder="1" applyAlignment="1">
      <alignment horizontal="center" vertical="center"/>
    </xf>
    <xf numFmtId="38" fontId="5" fillId="3" borderId="3" xfId="1" applyFont="1" applyFill="1" applyBorder="1" applyAlignment="1">
      <alignment horizontal="center" vertical="center" shrinkToFit="1"/>
    </xf>
    <xf numFmtId="0" fontId="34" fillId="6" borderId="3" xfId="3" applyFont="1" applyFill="1" applyBorder="1" applyAlignment="1">
      <alignment horizontal="center" vertical="center" shrinkToFit="1"/>
    </xf>
    <xf numFmtId="0" fontId="34" fillId="6" borderId="2" xfId="3" applyFont="1" applyFill="1" applyBorder="1" applyAlignment="1">
      <alignment vertical="center" shrinkToFit="1"/>
    </xf>
    <xf numFmtId="0" fontId="34" fillId="6" borderId="2" xfId="3" applyFont="1" applyFill="1" applyBorder="1" applyAlignment="1">
      <alignment horizontal="right" vertical="center"/>
    </xf>
    <xf numFmtId="38" fontId="34" fillId="6" borderId="2" xfId="1" applyFont="1" applyFill="1" applyBorder="1" applyAlignment="1">
      <alignment horizontal="right" vertical="center"/>
    </xf>
    <xf numFmtId="177" fontId="34" fillId="6" borderId="3" xfId="2" applyNumberFormat="1" applyFont="1" applyFill="1" applyBorder="1" applyAlignment="1">
      <alignment horizontal="right" vertical="center"/>
    </xf>
    <xf numFmtId="176" fontId="34" fillId="6" borderId="3" xfId="2" applyNumberFormat="1" applyFont="1" applyFill="1" applyBorder="1" applyAlignment="1">
      <alignment horizontal="right" vertical="center"/>
    </xf>
    <xf numFmtId="0" fontId="36" fillId="6" borderId="3" xfId="2" applyNumberFormat="1" applyFont="1" applyFill="1" applyBorder="1" applyAlignment="1">
      <alignment horizontal="right" vertical="center"/>
    </xf>
    <xf numFmtId="183" fontId="36" fillId="6" borderId="3" xfId="2" applyNumberFormat="1" applyFont="1" applyFill="1" applyBorder="1" applyAlignment="1">
      <alignment horizontal="right" vertical="center"/>
    </xf>
    <xf numFmtId="38" fontId="34" fillId="6" borderId="3" xfId="1" applyFont="1" applyFill="1" applyBorder="1" applyAlignment="1">
      <alignment horizontal="center" vertical="center"/>
    </xf>
    <xf numFmtId="38" fontId="34" fillId="6" borderId="3" xfId="1" applyFont="1" applyFill="1" applyBorder="1" applyAlignment="1">
      <alignment horizontal="center" vertical="center" shrinkToFit="1"/>
    </xf>
    <xf numFmtId="3" fontId="35" fillId="6" borderId="2" xfId="3" applyNumberFormat="1" applyFont="1" applyFill="1" applyBorder="1" applyAlignment="1">
      <alignment horizontal="center" vertical="center" wrapText="1"/>
    </xf>
    <xf numFmtId="49" fontId="37" fillId="6" borderId="2" xfId="0" applyNumberFormat="1" applyFont="1" applyFill="1" applyBorder="1" applyAlignment="1">
      <alignment horizontal="left" vertical="center" shrinkToFit="1"/>
    </xf>
    <xf numFmtId="56" fontId="38" fillId="6" borderId="2" xfId="21" applyNumberFormat="1" applyFont="1" applyFill="1" applyBorder="1" applyAlignment="1">
      <alignment horizontal="left" shrinkToFit="1"/>
    </xf>
    <xf numFmtId="3" fontId="5" fillId="0" borderId="3" xfId="3" applyNumberFormat="1" applyFont="1" applyBorder="1" applyAlignment="1">
      <alignment horizontal="center" vertical="center" wrapText="1"/>
    </xf>
    <xf numFmtId="3" fontId="34" fillId="6" borderId="3" xfId="3" applyNumberFormat="1" applyFont="1" applyFill="1" applyBorder="1" applyAlignment="1">
      <alignment horizontal="center" vertical="center" wrapText="1"/>
    </xf>
    <xf numFmtId="184" fontId="36" fillId="6" borderId="3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0" fontId="5" fillId="8" borderId="2" xfId="3" applyFont="1" applyFill="1" applyBorder="1" applyAlignment="1">
      <alignment horizontal="right" vertical="center"/>
    </xf>
    <xf numFmtId="176" fontId="5" fillId="8" borderId="3" xfId="2" applyNumberFormat="1" applyFont="1" applyFill="1" applyBorder="1" applyAlignment="1">
      <alignment horizontal="right" vertical="center"/>
    </xf>
    <xf numFmtId="0" fontId="31" fillId="8" borderId="3" xfId="2" applyNumberFormat="1" applyFont="1" applyFill="1" applyBorder="1" applyAlignment="1">
      <alignment horizontal="right" vertical="center"/>
    </xf>
    <xf numFmtId="0" fontId="0" fillId="0" borderId="0" xfId="3" applyFont="1" applyBorder="1" applyAlignment="1">
      <alignment horizontal="center" vertical="center"/>
    </xf>
    <xf numFmtId="0" fontId="40" fillId="0" borderId="0" xfId="3" applyFont="1" applyAlignment="1">
      <alignment horizontal="right" vertical="center"/>
    </xf>
    <xf numFmtId="0" fontId="7" fillId="7" borderId="2" xfId="3" applyNumberFormat="1" applyFont="1" applyFill="1" applyBorder="1" applyAlignment="1">
      <alignment horizontal="center" vertical="center" wrapText="1"/>
    </xf>
    <xf numFmtId="38" fontId="34" fillId="6" borderId="2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0" fontId="7" fillId="7" borderId="2" xfId="3" applyFont="1" applyFill="1" applyBorder="1" applyAlignment="1">
      <alignment horizontal="center" vertical="center" wrapText="1" shrinkToFit="1"/>
    </xf>
    <xf numFmtId="0" fontId="7" fillId="7" borderId="2" xfId="3" applyFont="1" applyFill="1" applyBorder="1" applyAlignment="1">
      <alignment horizontal="center" vertical="center" shrinkToFit="1"/>
    </xf>
    <xf numFmtId="0" fontId="7" fillId="7" borderId="2" xfId="3" applyFont="1" applyFill="1" applyBorder="1" applyAlignment="1">
      <alignment horizontal="center" vertical="center"/>
    </xf>
    <xf numFmtId="0" fontId="14" fillId="0" borderId="0" xfId="3" applyFont="1" applyAlignment="1">
      <alignment horizontal="center" vertical="center" shrinkToFit="1"/>
    </xf>
    <xf numFmtId="0" fontId="40" fillId="0" borderId="6" xfId="3" applyFont="1" applyBorder="1" applyAlignment="1">
      <alignment horizontal="center" vertical="center" shrinkToFit="1"/>
    </xf>
    <xf numFmtId="0" fontId="0" fillId="0" borderId="0" xfId="3" applyFont="1" applyBorder="1" applyAlignment="1">
      <alignment horizontal="center" vertical="center" shrinkToFit="1"/>
    </xf>
    <xf numFmtId="0" fontId="1" fillId="0" borderId="0" xfId="3" applyFont="1" applyBorder="1" applyAlignment="1">
      <alignment horizontal="center" vertical="center" shrinkToFit="1"/>
    </xf>
    <xf numFmtId="0" fontId="0" fillId="0" borderId="6" xfId="3" applyFont="1" applyBorder="1" applyAlignment="1">
      <alignment vertical="center"/>
    </xf>
    <xf numFmtId="0" fontId="0" fillId="0" borderId="0" xfId="3" applyFont="1" applyBorder="1" applyAlignment="1">
      <alignment vertical="center"/>
    </xf>
    <xf numFmtId="0" fontId="1" fillId="0" borderId="6" xfId="3" applyFont="1" applyBorder="1" applyAlignment="1">
      <alignment horizontal="center" vertical="center" shrinkToFit="1"/>
    </xf>
    <xf numFmtId="0" fontId="7" fillId="7" borderId="2" xfId="3" applyFont="1" applyFill="1" applyBorder="1" applyAlignment="1">
      <alignment horizontal="center" vertical="center" wrapText="1" shrinkToFit="1"/>
    </xf>
    <xf numFmtId="0" fontId="41" fillId="0" borderId="0" xfId="3" applyFont="1" applyAlignment="1">
      <alignment horizontal="center" vertical="center"/>
    </xf>
    <xf numFmtId="0" fontId="40" fillId="0" borderId="6" xfId="3" applyFont="1" applyBorder="1" applyAlignment="1">
      <alignment horizontal="center" vertical="center"/>
    </xf>
    <xf numFmtId="0" fontId="4" fillId="7" borderId="2" xfId="3" applyFont="1" applyFill="1" applyBorder="1" applyAlignment="1">
      <alignment horizontal="center" vertical="center"/>
    </xf>
    <xf numFmtId="0" fontId="7" fillId="7" borderId="2" xfId="3" applyFont="1" applyFill="1" applyBorder="1" applyAlignment="1">
      <alignment horizontal="center" vertical="center" shrinkToFit="1"/>
    </xf>
    <xf numFmtId="0" fontId="7" fillId="7" borderId="2" xfId="3" applyFont="1" applyFill="1" applyBorder="1" applyAlignment="1">
      <alignment horizontal="center" vertical="center" wrapText="1"/>
    </xf>
    <xf numFmtId="38" fontId="7" fillId="7" borderId="2" xfId="1" applyFont="1" applyFill="1" applyBorder="1" applyAlignment="1">
      <alignment horizontal="center" vertical="center" wrapText="1"/>
    </xf>
    <xf numFmtId="0" fontId="7" fillId="7" borderId="2" xfId="3" applyNumberFormat="1" applyFont="1" applyFill="1" applyBorder="1" applyAlignment="1">
      <alignment horizontal="center" vertical="center" wrapText="1"/>
    </xf>
  </cellXfs>
  <cellStyles count="55">
    <cellStyle name="??" xfId="5"/>
    <cellStyle name="?? 2" xfId="9"/>
    <cellStyle name="０。０％" xfId="23"/>
    <cellStyle name="Calc Currency (0)" xfId="24"/>
    <cellStyle name="Comma [0]_FON95-03" xfId="25"/>
    <cellStyle name="Comma_FON95-03" xfId="26"/>
    <cellStyle name="Currency [0]_FON95-03" xfId="27"/>
    <cellStyle name="Currency_FON95-03" xfId="28"/>
    <cellStyle name="entry" xfId="29"/>
    <cellStyle name="Grey" xfId="30"/>
    <cellStyle name="Header1" xfId="31"/>
    <cellStyle name="Header2" xfId="32"/>
    <cellStyle name="IBM(401K)" xfId="33"/>
    <cellStyle name="Input [yellow]" xfId="34"/>
    <cellStyle name="J401K" xfId="35"/>
    <cellStyle name="KWE標準" xfId="36"/>
    <cellStyle name="Milliers [0]_AR1194" xfId="37"/>
    <cellStyle name="Milliers_AR1194" xfId="38"/>
    <cellStyle name="Mon騁aire [0]_AR1194" xfId="39"/>
    <cellStyle name="Mon騁aire_AR1194" xfId="40"/>
    <cellStyle name="Normal - Style1" xfId="41"/>
    <cellStyle name="Normal - Style1 2" xfId="42"/>
    <cellStyle name="Normal_#18-Internet" xfId="43"/>
    <cellStyle name="Percent [2]" xfId="44"/>
    <cellStyle name="ṗṗ" xfId="7"/>
    <cellStyle name="price" xfId="45"/>
    <cellStyle name="revised" xfId="46"/>
    <cellStyle name="section" xfId="47"/>
    <cellStyle name="title" xfId="48"/>
    <cellStyle name="_x001d_・_x000c_ﾏ・_x000d_ﾂ・_x0001__x0016__x0011_F5_x0007__x0001__x0001_" xfId="49"/>
    <cellStyle name="_x001d_・_x000c_ﾏ・_x000d_ﾂ・_x0001__x0016__x0011_F5_x0007__x0001__x0001_ 2" xfId="50"/>
    <cellStyle name="丸ゴシック" xfId="51"/>
    <cellStyle name="桁区切り" xfId="1" builtinId="6"/>
    <cellStyle name="桁区切り [0.0]" xfId="52"/>
    <cellStyle name="桁区切り [0.00] 2" xfId="10"/>
    <cellStyle name="桁区切り 2" xfId="11"/>
    <cellStyle name="桁区切り 2 2" xfId="19"/>
    <cellStyle name="桁区切り 3" xfId="15"/>
    <cellStyle name="桁区切り 4" xfId="14"/>
    <cellStyle name="桁区切り 5" xfId="16"/>
    <cellStyle name="桁区切り 6" xfId="17"/>
    <cellStyle name="通貨" xfId="2" builtinId="7"/>
    <cellStyle name="通貨 2" xfId="12"/>
    <cellStyle name="標準" xfId="0" builtinId="0"/>
    <cellStyle name="標準 2" xfId="3"/>
    <cellStyle name="標準 2 2" xfId="13"/>
    <cellStyle name="標準 2 3" xfId="20"/>
    <cellStyle name="標準 3" xfId="4"/>
    <cellStyle name="標準 4" xfId="6"/>
    <cellStyle name="標準 5" xfId="8"/>
    <cellStyle name="標準 6" xfId="18"/>
    <cellStyle name="標準 7" xfId="53"/>
    <cellStyle name="標準 8" xfId="22"/>
    <cellStyle name="標準_Sheet1" xfId="21"/>
    <cellStyle name="未定義" xfId="54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V35"/>
  <sheetViews>
    <sheetView tabSelected="1" zoomScaleNormal="100" workbookViewId="0">
      <selection activeCell="G3" sqref="G3"/>
    </sheetView>
  </sheetViews>
  <sheetFormatPr defaultRowHeight="13.5"/>
  <cols>
    <col min="1" max="1" width="3.75" style="2" customWidth="1"/>
    <col min="2" max="2" width="20.625" style="15" customWidth="1"/>
    <col min="3" max="3" width="5.625" style="16" customWidth="1"/>
    <col min="4" max="5" width="3.625" style="2" customWidth="1"/>
    <col min="6" max="6" width="4.625" style="7" customWidth="1"/>
    <col min="7" max="9" width="8" style="9" bestFit="1" customWidth="1"/>
    <col min="10" max="10" width="7.125" style="9" customWidth="1"/>
    <col min="11" max="11" width="9.125" style="8" customWidth="1"/>
    <col min="12" max="14" width="4.125" style="8" customWidth="1"/>
    <col min="15" max="15" width="5.625" style="8" customWidth="1"/>
    <col min="16" max="16" width="7.75" style="20" customWidth="1"/>
    <col min="17" max="17" width="4.625" style="3" customWidth="1"/>
    <col min="18" max="18" width="4.75" style="5" bestFit="1" customWidth="1"/>
    <col min="19" max="19" width="8" style="3" bestFit="1" customWidth="1"/>
    <col min="20" max="20" width="6" style="3" bestFit="1" customWidth="1"/>
    <col min="21" max="21" width="10.625" style="2" customWidth="1"/>
    <col min="22" max="22" width="20.5" style="8" customWidth="1"/>
    <col min="23" max="16384" width="9" style="2"/>
  </cols>
  <sheetData>
    <row r="1" spans="1:22" ht="17.25">
      <c r="V1" s="55" t="s">
        <v>28</v>
      </c>
    </row>
    <row r="2" spans="1:22" ht="25.5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7.25">
      <c r="B3" s="71" t="s">
        <v>39</v>
      </c>
      <c r="C3" s="71"/>
      <c r="D3" s="71"/>
      <c r="E3" s="71"/>
      <c r="R3" s="62"/>
      <c r="S3" s="62"/>
    </row>
    <row r="4" spans="1:22" ht="20.25" customHeight="1">
      <c r="B4" s="54"/>
      <c r="R4" s="63" t="s">
        <v>32</v>
      </c>
      <c r="S4" s="63"/>
      <c r="T4" s="66" t="s">
        <v>35</v>
      </c>
      <c r="U4" s="66"/>
      <c r="V4" s="66"/>
    </row>
    <row r="5" spans="1:22">
      <c r="B5" s="54"/>
      <c r="R5" s="64" t="s">
        <v>31</v>
      </c>
      <c r="S5" s="65"/>
      <c r="T5" s="67" t="s">
        <v>34</v>
      </c>
      <c r="U5" s="67"/>
      <c r="V5" s="67"/>
    </row>
    <row r="6" spans="1:22">
      <c r="B6" s="54"/>
      <c r="R6" s="68" t="s">
        <v>33</v>
      </c>
      <c r="S6" s="68"/>
      <c r="T6" s="66" t="s">
        <v>38</v>
      </c>
      <c r="U6" s="66"/>
      <c r="V6" s="66"/>
    </row>
    <row r="8" spans="1:22" s="1" customFormat="1" ht="13.5" customHeight="1">
      <c r="A8" s="73" t="s">
        <v>11</v>
      </c>
      <c r="B8" s="73" t="s">
        <v>3</v>
      </c>
      <c r="C8" s="73" t="s">
        <v>2</v>
      </c>
      <c r="D8" s="74" t="s">
        <v>0</v>
      </c>
      <c r="E8" s="74" t="s">
        <v>1</v>
      </c>
      <c r="F8" s="75" t="s">
        <v>8</v>
      </c>
      <c r="G8" s="74" t="s">
        <v>18</v>
      </c>
      <c r="H8" s="74" t="s">
        <v>37</v>
      </c>
      <c r="I8" s="74" t="s">
        <v>40</v>
      </c>
      <c r="J8" s="74" t="s">
        <v>27</v>
      </c>
      <c r="K8" s="69" t="s">
        <v>7</v>
      </c>
      <c r="L8" s="61" t="s">
        <v>16</v>
      </c>
      <c r="M8" s="61"/>
      <c r="N8" s="61"/>
      <c r="O8" s="61"/>
      <c r="P8" s="76" t="s">
        <v>17</v>
      </c>
      <c r="Q8" s="72" t="s">
        <v>29</v>
      </c>
      <c r="R8" s="72"/>
      <c r="S8" s="69" t="s">
        <v>6</v>
      </c>
      <c r="T8" s="69" t="s">
        <v>30</v>
      </c>
      <c r="U8" s="61" t="s">
        <v>9</v>
      </c>
      <c r="V8" s="61" t="s">
        <v>10</v>
      </c>
    </row>
    <row r="9" spans="1:22" s="17" customFormat="1" ht="33" customHeight="1">
      <c r="A9" s="73"/>
      <c r="B9" s="73"/>
      <c r="C9" s="73"/>
      <c r="D9" s="74"/>
      <c r="E9" s="74"/>
      <c r="F9" s="75"/>
      <c r="G9" s="74"/>
      <c r="H9" s="74"/>
      <c r="I9" s="74"/>
      <c r="J9" s="74"/>
      <c r="K9" s="69"/>
      <c r="L9" s="56" t="s">
        <v>13</v>
      </c>
      <c r="M9" s="56" t="s">
        <v>14</v>
      </c>
      <c r="N9" s="56" t="s">
        <v>15</v>
      </c>
      <c r="O9" s="56" t="s">
        <v>12</v>
      </c>
      <c r="P9" s="76"/>
      <c r="Q9" s="59" t="s">
        <v>4</v>
      </c>
      <c r="R9" s="60" t="s">
        <v>5</v>
      </c>
      <c r="S9" s="69"/>
      <c r="T9" s="69"/>
      <c r="U9" s="61"/>
      <c r="V9" s="61"/>
    </row>
    <row r="10" spans="1:22" s="10" customFormat="1" ht="18" customHeight="1">
      <c r="A10" s="34" t="s">
        <v>19</v>
      </c>
      <c r="B10" s="35" t="s">
        <v>23</v>
      </c>
      <c r="C10" s="34" t="s">
        <v>26</v>
      </c>
      <c r="D10" s="36">
        <v>20</v>
      </c>
      <c r="E10" s="36">
        <v>2</v>
      </c>
      <c r="F10" s="37">
        <f>D10*E10</f>
        <v>40</v>
      </c>
      <c r="G10" s="38">
        <v>500</v>
      </c>
      <c r="H10" s="39">
        <v>350</v>
      </c>
      <c r="I10" s="39">
        <v>1000</v>
      </c>
      <c r="J10" s="39">
        <f>F10*H10+I10</f>
        <v>15000</v>
      </c>
      <c r="K10" s="57" t="s">
        <v>24</v>
      </c>
      <c r="L10" s="40">
        <v>400</v>
      </c>
      <c r="M10" s="40">
        <v>250</v>
      </c>
      <c r="N10" s="40">
        <v>320</v>
      </c>
      <c r="O10" s="41">
        <f t="shared" ref="O10:O30" si="0">L10*M10*N10/1000000000</f>
        <v>3.2000000000000001E-2</v>
      </c>
      <c r="P10" s="49">
        <v>3</v>
      </c>
      <c r="Q10" s="42" t="s">
        <v>21</v>
      </c>
      <c r="R10" s="43" t="s">
        <v>21</v>
      </c>
      <c r="S10" s="48" t="s">
        <v>22</v>
      </c>
      <c r="T10" s="44" t="s">
        <v>25</v>
      </c>
      <c r="U10" s="45" t="s">
        <v>20</v>
      </c>
      <c r="V10" s="46"/>
    </row>
    <row r="11" spans="1:22" s="10" customFormat="1" ht="18" customHeight="1">
      <c r="A11" s="18">
        <v>1</v>
      </c>
      <c r="B11" s="14"/>
      <c r="C11" s="18"/>
      <c r="D11" s="51"/>
      <c r="E11" s="51"/>
      <c r="F11" s="6">
        <f>D11*E11</f>
        <v>0</v>
      </c>
      <c r="G11" s="12"/>
      <c r="H11" s="52"/>
      <c r="I11" s="52"/>
      <c r="J11" s="50">
        <f>F11*H11+I11</f>
        <v>0</v>
      </c>
      <c r="K11" s="58"/>
      <c r="L11" s="53"/>
      <c r="M11" s="53"/>
      <c r="N11" s="53"/>
      <c r="O11" s="29">
        <f t="shared" ref="O11" si="1">L11*M11*N11/1000000000</f>
        <v>0</v>
      </c>
      <c r="P11" s="30"/>
      <c r="Q11" s="4"/>
      <c r="R11" s="13"/>
      <c r="S11" s="47"/>
      <c r="T11" s="28"/>
      <c r="U11" s="19"/>
      <c r="V11" s="23"/>
    </row>
    <row r="12" spans="1:22" s="10" customFormat="1" ht="18" customHeight="1">
      <c r="A12" s="18">
        <v>2</v>
      </c>
      <c r="B12" s="14"/>
      <c r="C12" s="21"/>
      <c r="D12" s="51"/>
      <c r="E12" s="51"/>
      <c r="F12" s="6">
        <f>D12*E12</f>
        <v>0</v>
      </c>
      <c r="G12" s="12"/>
      <c r="H12" s="52"/>
      <c r="I12" s="52"/>
      <c r="J12" s="50">
        <f t="shared" ref="J12:J33" si="2">F12*H12+I12</f>
        <v>0</v>
      </c>
      <c r="K12" s="58"/>
      <c r="L12" s="53"/>
      <c r="M12" s="53"/>
      <c r="N12" s="53"/>
      <c r="O12" s="29">
        <f t="shared" si="0"/>
        <v>0</v>
      </c>
      <c r="P12" s="30"/>
      <c r="Q12" s="11"/>
      <c r="R12" s="11"/>
      <c r="S12" s="47"/>
      <c r="T12" s="28"/>
      <c r="U12" s="19"/>
      <c r="V12" s="24"/>
    </row>
    <row r="13" spans="1:22" s="10" customFormat="1" ht="18" customHeight="1">
      <c r="A13" s="18">
        <v>3</v>
      </c>
      <c r="B13" s="14"/>
      <c r="C13" s="21"/>
      <c r="D13" s="51"/>
      <c r="E13" s="51"/>
      <c r="F13" s="6">
        <f t="shared" ref="F13:F30" si="3">D13*E13</f>
        <v>0</v>
      </c>
      <c r="G13" s="12"/>
      <c r="H13" s="52"/>
      <c r="I13" s="52"/>
      <c r="J13" s="50">
        <f t="shared" si="2"/>
        <v>0</v>
      </c>
      <c r="K13" s="58"/>
      <c r="L13" s="53"/>
      <c r="M13" s="53"/>
      <c r="N13" s="53"/>
      <c r="O13" s="29">
        <f t="shared" si="0"/>
        <v>0</v>
      </c>
      <c r="P13" s="30"/>
      <c r="Q13" s="11"/>
      <c r="R13" s="11"/>
      <c r="S13" s="47"/>
      <c r="T13" s="28"/>
      <c r="U13" s="19"/>
      <c r="V13" s="24"/>
    </row>
    <row r="14" spans="1:22" s="10" customFormat="1" ht="18" customHeight="1">
      <c r="A14" s="18">
        <v>4</v>
      </c>
      <c r="B14" s="14"/>
      <c r="C14" s="21"/>
      <c r="D14" s="51"/>
      <c r="E14" s="51"/>
      <c r="F14" s="6">
        <f t="shared" si="3"/>
        <v>0</v>
      </c>
      <c r="G14" s="12"/>
      <c r="H14" s="52"/>
      <c r="I14" s="52"/>
      <c r="J14" s="50">
        <f t="shared" si="2"/>
        <v>0</v>
      </c>
      <c r="K14" s="58"/>
      <c r="L14" s="53"/>
      <c r="M14" s="53"/>
      <c r="N14" s="53"/>
      <c r="O14" s="29">
        <f t="shared" si="0"/>
        <v>0</v>
      </c>
      <c r="P14" s="30"/>
      <c r="Q14" s="11"/>
      <c r="R14" s="11"/>
      <c r="S14" s="47"/>
      <c r="T14" s="28"/>
      <c r="U14" s="19"/>
      <c r="V14" s="25"/>
    </row>
    <row r="15" spans="1:22" s="10" customFormat="1" ht="18" customHeight="1">
      <c r="A15" s="18">
        <v>5</v>
      </c>
      <c r="B15" s="14"/>
      <c r="C15" s="21"/>
      <c r="D15" s="51"/>
      <c r="E15" s="51"/>
      <c r="F15" s="6">
        <f t="shared" si="3"/>
        <v>0</v>
      </c>
      <c r="G15" s="12"/>
      <c r="H15" s="52"/>
      <c r="I15" s="52"/>
      <c r="J15" s="50">
        <f t="shared" si="2"/>
        <v>0</v>
      </c>
      <c r="K15" s="58"/>
      <c r="L15" s="53"/>
      <c r="M15" s="53"/>
      <c r="N15" s="53"/>
      <c r="O15" s="29">
        <f t="shared" si="0"/>
        <v>0</v>
      </c>
      <c r="P15" s="30"/>
      <c r="Q15" s="11"/>
      <c r="R15" s="11"/>
      <c r="S15" s="47"/>
      <c r="T15" s="28"/>
      <c r="U15" s="19"/>
      <c r="V15" s="25"/>
    </row>
    <row r="16" spans="1:22" s="10" customFormat="1" ht="18" customHeight="1">
      <c r="A16" s="18">
        <v>6</v>
      </c>
      <c r="B16" s="14"/>
      <c r="C16" s="21"/>
      <c r="D16" s="51"/>
      <c r="E16" s="51"/>
      <c r="F16" s="6">
        <f t="shared" si="3"/>
        <v>0</v>
      </c>
      <c r="G16" s="12"/>
      <c r="H16" s="52"/>
      <c r="I16" s="52"/>
      <c r="J16" s="50">
        <f t="shared" si="2"/>
        <v>0</v>
      </c>
      <c r="K16" s="58"/>
      <c r="L16" s="53"/>
      <c r="M16" s="53"/>
      <c r="N16" s="53"/>
      <c r="O16" s="29">
        <f t="shared" si="0"/>
        <v>0</v>
      </c>
      <c r="P16" s="30"/>
      <c r="Q16" s="11"/>
      <c r="R16" s="11"/>
      <c r="S16" s="47"/>
      <c r="T16" s="28"/>
      <c r="U16" s="19"/>
      <c r="V16" s="25"/>
    </row>
    <row r="17" spans="1:22" s="10" customFormat="1" ht="18" customHeight="1">
      <c r="A17" s="18">
        <v>7</v>
      </c>
      <c r="B17" s="14"/>
      <c r="C17" s="21"/>
      <c r="D17" s="51"/>
      <c r="E17" s="51"/>
      <c r="F17" s="6">
        <f t="shared" si="3"/>
        <v>0</v>
      </c>
      <c r="G17" s="12"/>
      <c r="H17" s="52"/>
      <c r="I17" s="52"/>
      <c r="J17" s="50">
        <f t="shared" si="2"/>
        <v>0</v>
      </c>
      <c r="K17" s="58"/>
      <c r="L17" s="53"/>
      <c r="M17" s="53"/>
      <c r="N17" s="53"/>
      <c r="O17" s="29">
        <f t="shared" si="0"/>
        <v>0</v>
      </c>
      <c r="P17" s="30"/>
      <c r="Q17" s="11"/>
      <c r="R17" s="11"/>
      <c r="S17" s="47"/>
      <c r="T17" s="28"/>
      <c r="U17" s="19"/>
      <c r="V17" s="26"/>
    </row>
    <row r="18" spans="1:22" s="10" customFormat="1" ht="18" customHeight="1">
      <c r="A18" s="18">
        <v>8</v>
      </c>
      <c r="B18" s="14"/>
      <c r="C18" s="21"/>
      <c r="D18" s="51"/>
      <c r="E18" s="51"/>
      <c r="F18" s="6">
        <f t="shared" si="3"/>
        <v>0</v>
      </c>
      <c r="G18" s="12"/>
      <c r="H18" s="52"/>
      <c r="I18" s="52"/>
      <c r="J18" s="50">
        <f t="shared" si="2"/>
        <v>0</v>
      </c>
      <c r="K18" s="58"/>
      <c r="L18" s="53"/>
      <c r="M18" s="53"/>
      <c r="N18" s="53"/>
      <c r="O18" s="29">
        <f t="shared" si="0"/>
        <v>0</v>
      </c>
      <c r="P18" s="30"/>
      <c r="Q18" s="11"/>
      <c r="R18" s="11"/>
      <c r="S18" s="47"/>
      <c r="T18" s="28"/>
      <c r="U18" s="19"/>
      <c r="V18" s="26"/>
    </row>
    <row r="19" spans="1:22" s="10" customFormat="1" ht="18" customHeight="1">
      <c r="A19" s="18">
        <v>9</v>
      </c>
      <c r="B19" s="14"/>
      <c r="C19" s="21"/>
      <c r="D19" s="51"/>
      <c r="E19" s="51"/>
      <c r="F19" s="6">
        <f t="shared" si="3"/>
        <v>0</v>
      </c>
      <c r="G19" s="12"/>
      <c r="H19" s="52"/>
      <c r="I19" s="52"/>
      <c r="J19" s="50">
        <f t="shared" si="2"/>
        <v>0</v>
      </c>
      <c r="K19" s="58"/>
      <c r="L19" s="53"/>
      <c r="M19" s="53"/>
      <c r="N19" s="53"/>
      <c r="O19" s="29">
        <f t="shared" si="0"/>
        <v>0</v>
      </c>
      <c r="P19" s="30"/>
      <c r="Q19" s="11"/>
      <c r="R19" s="11"/>
      <c r="S19" s="47"/>
      <c r="T19" s="28"/>
      <c r="U19" s="19"/>
      <c r="V19" s="26"/>
    </row>
    <row r="20" spans="1:22" s="10" customFormat="1" ht="18" customHeight="1">
      <c r="A20" s="18">
        <v>10</v>
      </c>
      <c r="B20" s="14"/>
      <c r="C20" s="21"/>
      <c r="D20" s="51"/>
      <c r="E20" s="51"/>
      <c r="F20" s="6">
        <f t="shared" si="3"/>
        <v>0</v>
      </c>
      <c r="G20" s="12"/>
      <c r="H20" s="52"/>
      <c r="I20" s="52"/>
      <c r="J20" s="50">
        <f t="shared" si="2"/>
        <v>0</v>
      </c>
      <c r="K20" s="58"/>
      <c r="L20" s="53"/>
      <c r="M20" s="53"/>
      <c r="N20" s="53"/>
      <c r="O20" s="29">
        <f t="shared" si="0"/>
        <v>0</v>
      </c>
      <c r="P20" s="30"/>
      <c r="Q20" s="11"/>
      <c r="R20" s="11"/>
      <c r="S20" s="47"/>
      <c r="T20" s="28"/>
      <c r="U20" s="19"/>
      <c r="V20" s="26"/>
    </row>
    <row r="21" spans="1:22" s="10" customFormat="1" ht="18" customHeight="1">
      <c r="A21" s="18">
        <v>11</v>
      </c>
      <c r="B21" s="14"/>
      <c r="C21" s="21"/>
      <c r="D21" s="51"/>
      <c r="E21" s="51"/>
      <c r="F21" s="6">
        <f t="shared" si="3"/>
        <v>0</v>
      </c>
      <c r="G21" s="12"/>
      <c r="H21" s="52"/>
      <c r="I21" s="52"/>
      <c r="J21" s="50">
        <f t="shared" si="2"/>
        <v>0</v>
      </c>
      <c r="K21" s="58"/>
      <c r="L21" s="53"/>
      <c r="M21" s="53"/>
      <c r="N21" s="53"/>
      <c r="O21" s="29">
        <f t="shared" si="0"/>
        <v>0</v>
      </c>
      <c r="P21" s="30"/>
      <c r="Q21" s="11"/>
      <c r="R21" s="11"/>
      <c r="S21" s="47"/>
      <c r="T21" s="28"/>
      <c r="U21" s="22"/>
      <c r="V21" s="27"/>
    </row>
    <row r="22" spans="1:22" s="10" customFormat="1" ht="18" customHeight="1">
      <c r="A22" s="18">
        <v>12</v>
      </c>
      <c r="B22" s="14"/>
      <c r="C22" s="21"/>
      <c r="D22" s="51"/>
      <c r="E22" s="51"/>
      <c r="F22" s="6">
        <f t="shared" si="3"/>
        <v>0</v>
      </c>
      <c r="G22" s="12"/>
      <c r="H22" s="52"/>
      <c r="I22" s="52"/>
      <c r="J22" s="50">
        <f t="shared" si="2"/>
        <v>0</v>
      </c>
      <c r="K22" s="58"/>
      <c r="L22" s="53"/>
      <c r="M22" s="53"/>
      <c r="N22" s="53"/>
      <c r="O22" s="29">
        <f t="shared" si="0"/>
        <v>0</v>
      </c>
      <c r="P22" s="30"/>
      <c r="Q22" s="11"/>
      <c r="R22" s="11"/>
      <c r="S22" s="47"/>
      <c r="T22" s="28"/>
      <c r="U22" s="22"/>
      <c r="V22" s="27"/>
    </row>
    <row r="23" spans="1:22" s="10" customFormat="1" ht="18" customHeight="1">
      <c r="A23" s="18">
        <v>13</v>
      </c>
      <c r="B23" s="14"/>
      <c r="C23" s="21"/>
      <c r="D23" s="51"/>
      <c r="E23" s="51"/>
      <c r="F23" s="6">
        <f t="shared" si="3"/>
        <v>0</v>
      </c>
      <c r="G23" s="12"/>
      <c r="H23" s="52"/>
      <c r="I23" s="52"/>
      <c r="J23" s="50">
        <f t="shared" si="2"/>
        <v>0</v>
      </c>
      <c r="K23" s="58"/>
      <c r="L23" s="53"/>
      <c r="M23" s="53"/>
      <c r="N23" s="53"/>
      <c r="O23" s="29">
        <f t="shared" si="0"/>
        <v>0</v>
      </c>
      <c r="P23" s="30"/>
      <c r="Q23" s="32"/>
      <c r="R23" s="33"/>
      <c r="S23" s="47"/>
      <c r="T23" s="28"/>
      <c r="U23" s="19"/>
      <c r="V23" s="23"/>
    </row>
    <row r="24" spans="1:22" s="10" customFormat="1" ht="18" customHeight="1">
      <c r="A24" s="18">
        <v>14</v>
      </c>
      <c r="B24" s="14"/>
      <c r="C24" s="21"/>
      <c r="D24" s="51"/>
      <c r="E24" s="51"/>
      <c r="F24" s="6">
        <f t="shared" si="3"/>
        <v>0</v>
      </c>
      <c r="G24" s="12"/>
      <c r="H24" s="52"/>
      <c r="I24" s="52"/>
      <c r="J24" s="50">
        <f t="shared" si="2"/>
        <v>0</v>
      </c>
      <c r="K24" s="58"/>
      <c r="L24" s="53"/>
      <c r="M24" s="53"/>
      <c r="N24" s="53"/>
      <c r="O24" s="29">
        <f t="shared" si="0"/>
        <v>0</v>
      </c>
      <c r="P24" s="30"/>
      <c r="Q24" s="32"/>
      <c r="R24" s="33"/>
      <c r="S24" s="47"/>
      <c r="T24" s="28"/>
      <c r="U24" s="19"/>
      <c r="V24" s="25"/>
    </row>
    <row r="25" spans="1:22" s="10" customFormat="1" ht="18" customHeight="1">
      <c r="A25" s="18">
        <v>15</v>
      </c>
      <c r="B25" s="14"/>
      <c r="C25" s="21"/>
      <c r="D25" s="51"/>
      <c r="E25" s="51"/>
      <c r="F25" s="6">
        <f t="shared" si="3"/>
        <v>0</v>
      </c>
      <c r="G25" s="12"/>
      <c r="H25" s="52"/>
      <c r="I25" s="52"/>
      <c r="J25" s="50">
        <f t="shared" si="2"/>
        <v>0</v>
      </c>
      <c r="K25" s="58"/>
      <c r="L25" s="53"/>
      <c r="M25" s="53"/>
      <c r="N25" s="53"/>
      <c r="O25" s="29">
        <f t="shared" si="0"/>
        <v>0</v>
      </c>
      <c r="P25" s="30"/>
      <c r="Q25" s="32"/>
      <c r="R25" s="33"/>
      <c r="S25" s="47"/>
      <c r="T25" s="28"/>
      <c r="U25" s="19"/>
      <c r="V25" s="31"/>
    </row>
    <row r="26" spans="1:22" s="10" customFormat="1" ht="18" customHeight="1">
      <c r="A26" s="18">
        <v>16</v>
      </c>
      <c r="B26" s="14"/>
      <c r="C26" s="21"/>
      <c r="D26" s="51"/>
      <c r="E26" s="51"/>
      <c r="F26" s="6">
        <f t="shared" si="3"/>
        <v>0</v>
      </c>
      <c r="G26" s="12"/>
      <c r="H26" s="52"/>
      <c r="I26" s="52"/>
      <c r="J26" s="50">
        <f t="shared" si="2"/>
        <v>0</v>
      </c>
      <c r="K26" s="58"/>
      <c r="L26" s="53"/>
      <c r="M26" s="53"/>
      <c r="N26" s="53"/>
      <c r="O26" s="29">
        <f t="shared" si="0"/>
        <v>0</v>
      </c>
      <c r="P26" s="30"/>
      <c r="Q26" s="32"/>
      <c r="R26" s="33"/>
      <c r="S26" s="47"/>
      <c r="T26" s="28"/>
      <c r="U26" s="19"/>
      <c r="V26" s="31"/>
    </row>
    <row r="27" spans="1:22" s="10" customFormat="1" ht="18" customHeight="1">
      <c r="A27" s="18">
        <v>17</v>
      </c>
      <c r="B27" s="14"/>
      <c r="C27" s="21"/>
      <c r="D27" s="51"/>
      <c r="E27" s="51"/>
      <c r="F27" s="6">
        <f t="shared" si="3"/>
        <v>0</v>
      </c>
      <c r="G27" s="12"/>
      <c r="H27" s="52"/>
      <c r="I27" s="52"/>
      <c r="J27" s="50">
        <f t="shared" si="2"/>
        <v>0</v>
      </c>
      <c r="K27" s="58"/>
      <c r="L27" s="53"/>
      <c r="M27" s="53"/>
      <c r="N27" s="53"/>
      <c r="O27" s="29">
        <f t="shared" si="0"/>
        <v>0</v>
      </c>
      <c r="P27" s="30"/>
      <c r="Q27" s="32"/>
      <c r="R27" s="33"/>
      <c r="S27" s="47"/>
      <c r="T27" s="28"/>
      <c r="U27" s="19"/>
      <c r="V27" s="31"/>
    </row>
    <row r="28" spans="1:22" s="10" customFormat="1" ht="18" customHeight="1">
      <c r="A28" s="18">
        <v>18</v>
      </c>
      <c r="B28" s="14"/>
      <c r="C28" s="21"/>
      <c r="D28" s="51"/>
      <c r="E28" s="51"/>
      <c r="F28" s="6">
        <f t="shared" si="3"/>
        <v>0</v>
      </c>
      <c r="G28" s="12"/>
      <c r="H28" s="52"/>
      <c r="I28" s="52"/>
      <c r="J28" s="50">
        <f t="shared" si="2"/>
        <v>0</v>
      </c>
      <c r="K28" s="58"/>
      <c r="L28" s="53"/>
      <c r="M28" s="53"/>
      <c r="N28" s="53"/>
      <c r="O28" s="29">
        <f t="shared" si="0"/>
        <v>0</v>
      </c>
      <c r="P28" s="30"/>
      <c r="Q28" s="32"/>
      <c r="R28" s="33"/>
      <c r="S28" s="47"/>
      <c r="T28" s="28"/>
      <c r="U28" s="19"/>
      <c r="V28" s="31"/>
    </row>
    <row r="29" spans="1:22" s="10" customFormat="1" ht="18" customHeight="1">
      <c r="A29" s="18">
        <v>19</v>
      </c>
      <c r="B29" s="14"/>
      <c r="C29" s="21"/>
      <c r="D29" s="51"/>
      <c r="E29" s="51"/>
      <c r="F29" s="6">
        <f t="shared" si="3"/>
        <v>0</v>
      </c>
      <c r="G29" s="12"/>
      <c r="H29" s="52"/>
      <c r="I29" s="52"/>
      <c r="J29" s="50">
        <f t="shared" si="2"/>
        <v>0</v>
      </c>
      <c r="K29" s="58"/>
      <c r="L29" s="53"/>
      <c r="M29" s="53"/>
      <c r="N29" s="53"/>
      <c r="O29" s="29">
        <f t="shared" si="0"/>
        <v>0</v>
      </c>
      <c r="P29" s="30"/>
      <c r="Q29" s="32"/>
      <c r="R29" s="33"/>
      <c r="S29" s="47"/>
      <c r="T29" s="28"/>
      <c r="U29" s="19"/>
      <c r="V29" s="31"/>
    </row>
    <row r="30" spans="1:22" s="10" customFormat="1" ht="18" customHeight="1">
      <c r="A30" s="18">
        <v>20</v>
      </c>
      <c r="B30" s="14"/>
      <c r="C30" s="21"/>
      <c r="D30" s="51"/>
      <c r="E30" s="51"/>
      <c r="F30" s="6">
        <f t="shared" si="3"/>
        <v>0</v>
      </c>
      <c r="G30" s="12"/>
      <c r="H30" s="52"/>
      <c r="I30" s="52"/>
      <c r="J30" s="50">
        <f t="shared" si="2"/>
        <v>0</v>
      </c>
      <c r="K30" s="58"/>
      <c r="L30" s="53"/>
      <c r="M30" s="53"/>
      <c r="N30" s="53"/>
      <c r="O30" s="29">
        <f t="shared" si="0"/>
        <v>0</v>
      </c>
      <c r="P30" s="30"/>
      <c r="Q30" s="32"/>
      <c r="R30" s="33"/>
      <c r="S30" s="47"/>
      <c r="T30" s="28"/>
      <c r="U30" s="19"/>
      <c r="V30" s="31"/>
    </row>
    <row r="31" spans="1:22" s="10" customFormat="1" ht="18" customHeight="1">
      <c r="A31" s="18">
        <v>21</v>
      </c>
      <c r="B31" s="14"/>
      <c r="C31" s="21"/>
      <c r="D31" s="51"/>
      <c r="E31" s="51"/>
      <c r="F31" s="6">
        <f t="shared" ref="F31:F33" si="4">D31*E31</f>
        <v>0</v>
      </c>
      <c r="G31" s="12"/>
      <c r="H31" s="52"/>
      <c r="I31" s="52"/>
      <c r="J31" s="50">
        <f t="shared" si="2"/>
        <v>0</v>
      </c>
      <c r="K31" s="58"/>
      <c r="L31" s="53"/>
      <c r="M31" s="53"/>
      <c r="N31" s="53"/>
      <c r="O31" s="29">
        <f t="shared" ref="O31:O33" si="5">L31*M31*N31/1000000000</f>
        <v>0</v>
      </c>
      <c r="P31" s="30"/>
      <c r="Q31" s="32"/>
      <c r="R31" s="33"/>
      <c r="S31" s="47"/>
      <c r="T31" s="28"/>
      <c r="U31" s="19"/>
      <c r="V31" s="31"/>
    </row>
    <row r="32" spans="1:22" s="10" customFormat="1" ht="18" customHeight="1">
      <c r="A32" s="18">
        <v>22</v>
      </c>
      <c r="B32" s="14"/>
      <c r="C32" s="21"/>
      <c r="D32" s="51"/>
      <c r="E32" s="51"/>
      <c r="F32" s="6">
        <f t="shared" si="4"/>
        <v>0</v>
      </c>
      <c r="G32" s="12"/>
      <c r="H32" s="52"/>
      <c r="I32" s="52"/>
      <c r="J32" s="50">
        <f t="shared" si="2"/>
        <v>0</v>
      </c>
      <c r="K32" s="58"/>
      <c r="L32" s="53"/>
      <c r="M32" s="53"/>
      <c r="N32" s="53"/>
      <c r="O32" s="29">
        <f t="shared" si="5"/>
        <v>0</v>
      </c>
      <c r="P32" s="30"/>
      <c r="Q32" s="32"/>
      <c r="R32" s="33"/>
      <c r="S32" s="47"/>
      <c r="T32" s="28"/>
      <c r="U32" s="19"/>
      <c r="V32" s="31"/>
    </row>
    <row r="33" spans="1:22" s="10" customFormat="1" ht="18" customHeight="1">
      <c r="A33" s="18">
        <v>23</v>
      </c>
      <c r="B33" s="14"/>
      <c r="C33" s="21"/>
      <c r="D33" s="51"/>
      <c r="E33" s="51"/>
      <c r="F33" s="6">
        <f t="shared" si="4"/>
        <v>0</v>
      </c>
      <c r="G33" s="12"/>
      <c r="H33" s="52"/>
      <c r="I33" s="52"/>
      <c r="J33" s="50">
        <f t="shared" si="2"/>
        <v>0</v>
      </c>
      <c r="K33" s="58"/>
      <c r="L33" s="53"/>
      <c r="M33" s="53"/>
      <c r="N33" s="53"/>
      <c r="O33" s="29">
        <f t="shared" si="5"/>
        <v>0</v>
      </c>
      <c r="P33" s="30"/>
      <c r="Q33" s="32"/>
      <c r="R33" s="33"/>
      <c r="S33" s="47"/>
      <c r="T33" s="28"/>
      <c r="U33" s="19"/>
      <c r="V33" s="31"/>
    </row>
    <row r="34" spans="1:22" s="10" customFormat="1" ht="18" customHeight="1">
      <c r="A34" s="18">
        <v>24</v>
      </c>
      <c r="B34" s="14"/>
      <c r="C34" s="21"/>
      <c r="D34" s="51"/>
      <c r="E34" s="51"/>
      <c r="F34" s="6">
        <f t="shared" ref="F34:F35" si="6">D34*E34</f>
        <v>0</v>
      </c>
      <c r="G34" s="12"/>
      <c r="H34" s="52"/>
      <c r="I34" s="52"/>
      <c r="J34" s="50">
        <f t="shared" ref="J34:J35" si="7">F34*H34+I34</f>
        <v>0</v>
      </c>
      <c r="K34" s="58"/>
      <c r="L34" s="53"/>
      <c r="M34" s="53"/>
      <c r="N34" s="53"/>
      <c r="O34" s="29">
        <f t="shared" ref="O34:O35" si="8">L34*M34*N34/1000000000</f>
        <v>0</v>
      </c>
      <c r="P34" s="30"/>
      <c r="Q34" s="32"/>
      <c r="R34" s="33"/>
      <c r="S34" s="47"/>
      <c r="T34" s="28"/>
      <c r="U34" s="19"/>
      <c r="V34" s="31"/>
    </row>
    <row r="35" spans="1:22" s="10" customFormat="1" ht="18" customHeight="1">
      <c r="A35" s="18">
        <v>25</v>
      </c>
      <c r="B35" s="14"/>
      <c r="C35" s="21"/>
      <c r="D35" s="51"/>
      <c r="E35" s="51"/>
      <c r="F35" s="6">
        <f t="shared" si="6"/>
        <v>0</v>
      </c>
      <c r="G35" s="12"/>
      <c r="H35" s="52"/>
      <c r="I35" s="52"/>
      <c r="J35" s="50">
        <f t="shared" si="7"/>
        <v>0</v>
      </c>
      <c r="K35" s="58"/>
      <c r="L35" s="53"/>
      <c r="M35" s="53"/>
      <c r="N35" s="53"/>
      <c r="O35" s="29">
        <f t="shared" si="8"/>
        <v>0</v>
      </c>
      <c r="P35" s="30"/>
      <c r="Q35" s="32"/>
      <c r="R35" s="33"/>
      <c r="S35" s="47"/>
      <c r="T35" s="28"/>
      <c r="U35" s="19"/>
      <c r="V35" s="31"/>
    </row>
  </sheetData>
  <mergeCells count="27">
    <mergeCell ref="A2:V2"/>
    <mergeCell ref="B3:E3"/>
    <mergeCell ref="Q8:R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O8"/>
    <mergeCell ref="P8:P9"/>
    <mergeCell ref="U8:U9"/>
    <mergeCell ref="V8:V9"/>
    <mergeCell ref="R3:S3"/>
    <mergeCell ref="R4:S4"/>
    <mergeCell ref="R5:S5"/>
    <mergeCell ref="T4:V4"/>
    <mergeCell ref="T5:V5"/>
    <mergeCell ref="R6:S6"/>
    <mergeCell ref="T6:V6"/>
    <mergeCell ref="S8:S9"/>
    <mergeCell ref="T8:T9"/>
  </mergeCells>
  <phoneticPr fontId="2"/>
  <pageMargins left="0.23622047244094491" right="0.23622047244094491" top="0.55118110236220474" bottom="0.55118110236220474" header="0.31496062992125984" footer="0.11811023622047245"/>
  <pageSetup paperSize="9" scale="80" fitToHeight="0" orientation="landscape" cellComments="asDisplayed" r:id="rId1"/>
  <headerFooter scaleWithDoc="0" alignWithMargins="0">
    <oddFooter>&amp;L&amp;F&amp;C&amp;P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2013-01-12T02:16:11Z</dcterms:created>
  <dcterms:modified xsi:type="dcterms:W3CDTF">2017-01-04T05:54:15Z</dcterms:modified>
</cp:coreProperties>
</file>